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 AUX\Desktop\"/>
    </mc:Choice>
  </mc:AlternateContent>
  <bookViews>
    <workbookView xWindow="0" yWindow="0" windowWidth="12105" windowHeight="768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4" i="1" l="1"/>
  <c r="H114" i="1"/>
  <c r="O113" i="1"/>
  <c r="H113" i="1"/>
  <c r="O112" i="1"/>
  <c r="H112" i="1"/>
  <c r="O111" i="1"/>
  <c r="H111" i="1"/>
  <c r="O110" i="1"/>
  <c r="H110" i="1"/>
  <c r="O109" i="1"/>
  <c r="H109" i="1"/>
  <c r="O108" i="1"/>
  <c r="H108" i="1"/>
  <c r="O107" i="1"/>
  <c r="H107" i="1"/>
  <c r="O106" i="1"/>
  <c r="H106" i="1"/>
  <c r="O105" i="1"/>
  <c r="H105" i="1"/>
  <c r="O104" i="1"/>
  <c r="H104" i="1"/>
  <c r="O103" i="1"/>
  <c r="H103" i="1"/>
  <c r="O102" i="1"/>
  <c r="H102" i="1"/>
  <c r="O101" i="1"/>
  <c r="H101" i="1"/>
  <c r="O100" i="1"/>
  <c r="H100" i="1"/>
  <c r="O99" i="1"/>
  <c r="H99" i="1"/>
  <c r="O98" i="1"/>
  <c r="H98" i="1"/>
  <c r="O97" i="1"/>
  <c r="H97" i="1"/>
  <c r="O96" i="1"/>
  <c r="H96" i="1"/>
  <c r="O95" i="1"/>
  <c r="H95" i="1"/>
  <c r="O94" i="1"/>
  <c r="H94" i="1"/>
  <c r="O93" i="1"/>
  <c r="H93" i="1"/>
  <c r="O92" i="1"/>
  <c r="H92" i="1"/>
  <c r="O91" i="1"/>
  <c r="H91" i="1"/>
  <c r="O90" i="1"/>
  <c r="H90" i="1"/>
  <c r="O89" i="1"/>
  <c r="H89" i="1"/>
  <c r="O88" i="1"/>
  <c r="H88" i="1"/>
  <c r="O87" i="1"/>
  <c r="H87" i="1"/>
  <c r="O86" i="1"/>
  <c r="H86" i="1"/>
  <c r="O85" i="1"/>
  <c r="H85" i="1"/>
  <c r="O84" i="1"/>
  <c r="H84" i="1"/>
  <c r="O83" i="1"/>
  <c r="H83" i="1"/>
  <c r="O82" i="1"/>
  <c r="H82" i="1"/>
  <c r="O81" i="1"/>
  <c r="H81" i="1"/>
  <c r="O80" i="1"/>
  <c r="H80" i="1"/>
  <c r="O79" i="1"/>
  <c r="H79" i="1"/>
  <c r="O78" i="1"/>
  <c r="H78" i="1"/>
  <c r="O77" i="1"/>
  <c r="H77" i="1"/>
  <c r="O76" i="1"/>
  <c r="H76" i="1"/>
  <c r="O75" i="1"/>
  <c r="H75" i="1"/>
  <c r="O74" i="1"/>
  <c r="H74" i="1"/>
  <c r="O73" i="1"/>
  <c r="H73" i="1"/>
  <c r="O72" i="1"/>
  <c r="H72" i="1"/>
  <c r="O71" i="1"/>
  <c r="H71" i="1"/>
  <c r="O70" i="1"/>
  <c r="H70" i="1"/>
  <c r="O69" i="1"/>
  <c r="H69" i="1"/>
  <c r="O68" i="1"/>
  <c r="H68" i="1"/>
  <c r="O67" i="1"/>
  <c r="H67" i="1"/>
  <c r="O66" i="1"/>
  <c r="H66" i="1"/>
  <c r="O65" i="1"/>
  <c r="H65" i="1"/>
  <c r="O64" i="1"/>
  <c r="H64" i="1"/>
  <c r="O63" i="1"/>
  <c r="H63" i="1"/>
  <c r="O62" i="1"/>
  <c r="H62" i="1"/>
  <c r="O61" i="1"/>
  <c r="H61" i="1"/>
  <c r="O60" i="1"/>
  <c r="H60" i="1"/>
  <c r="O59" i="1"/>
  <c r="H59" i="1"/>
  <c r="O58" i="1"/>
  <c r="H58" i="1"/>
  <c r="O57" i="1"/>
  <c r="H57" i="1"/>
  <c r="O56" i="1"/>
  <c r="H56" i="1"/>
  <c r="O55" i="1"/>
  <c r="H55" i="1"/>
  <c r="O54" i="1"/>
  <c r="H54" i="1"/>
  <c r="O53" i="1"/>
  <c r="H53" i="1"/>
  <c r="O52" i="1"/>
  <c r="H52" i="1"/>
  <c r="O51" i="1"/>
  <c r="H51" i="1"/>
  <c r="O50" i="1"/>
  <c r="H50" i="1"/>
  <c r="O49" i="1"/>
  <c r="H49" i="1"/>
  <c r="O48" i="1"/>
  <c r="H48" i="1"/>
  <c r="O47" i="1"/>
  <c r="H47" i="1"/>
  <c r="O46" i="1"/>
  <c r="H46" i="1"/>
  <c r="O45" i="1"/>
  <c r="H45" i="1"/>
  <c r="O44" i="1"/>
  <c r="H44" i="1"/>
  <c r="O43" i="1"/>
  <c r="H43" i="1"/>
  <c r="O42" i="1"/>
  <c r="H42" i="1"/>
  <c r="O41" i="1"/>
  <c r="H41" i="1"/>
  <c r="O40" i="1"/>
  <c r="H40" i="1"/>
  <c r="O39" i="1"/>
  <c r="H39" i="1"/>
  <c r="O38" i="1"/>
  <c r="H38" i="1"/>
  <c r="O37" i="1"/>
  <c r="H37" i="1"/>
  <c r="O36" i="1"/>
  <c r="H36" i="1"/>
  <c r="O35" i="1"/>
  <c r="H35" i="1"/>
  <c r="O34" i="1"/>
  <c r="H34" i="1"/>
  <c r="O33" i="1"/>
  <c r="H33" i="1"/>
  <c r="O32" i="1"/>
  <c r="H32" i="1"/>
  <c r="O31" i="1"/>
  <c r="H31" i="1"/>
  <c r="O30" i="1"/>
  <c r="H30" i="1"/>
  <c r="O29" i="1"/>
  <c r="H29" i="1"/>
  <c r="O28" i="1"/>
  <c r="H28" i="1"/>
  <c r="O27" i="1"/>
  <c r="H27" i="1"/>
  <c r="O26" i="1"/>
  <c r="H26" i="1"/>
  <c r="O25" i="1"/>
  <c r="H25" i="1"/>
  <c r="O24" i="1"/>
  <c r="H24" i="1"/>
  <c r="O23" i="1"/>
  <c r="H23" i="1"/>
  <c r="O22" i="1"/>
  <c r="H22" i="1"/>
  <c r="O21" i="1"/>
  <c r="H21" i="1"/>
  <c r="O20" i="1"/>
  <c r="H20" i="1"/>
  <c r="O19" i="1"/>
  <c r="H19" i="1"/>
  <c r="O18" i="1"/>
  <c r="H18" i="1"/>
  <c r="O17" i="1"/>
  <c r="H17" i="1"/>
  <c r="O16" i="1"/>
  <c r="H16" i="1"/>
  <c r="O15" i="1"/>
  <c r="H15" i="1"/>
  <c r="O14" i="1"/>
  <c r="H14" i="1"/>
  <c r="O13" i="1"/>
  <c r="H13" i="1"/>
  <c r="O12" i="1"/>
  <c r="H12" i="1"/>
  <c r="O11" i="1"/>
  <c r="H11" i="1"/>
  <c r="O10" i="1"/>
  <c r="H10" i="1"/>
  <c r="O9" i="1"/>
  <c r="H9" i="1"/>
  <c r="O8" i="1"/>
  <c r="H8" i="1"/>
  <c r="O7" i="1"/>
  <c r="H7" i="1"/>
  <c r="O6" i="1"/>
  <c r="H6" i="1"/>
  <c r="O5" i="1"/>
  <c r="H5" i="1"/>
  <c r="O4" i="1"/>
  <c r="H4" i="1"/>
</calcChain>
</file>

<file path=xl/sharedStrings.xml><?xml version="1.0" encoding="utf-8"?>
<sst xmlns="http://schemas.openxmlformats.org/spreadsheetml/2006/main" count="238" uniqueCount="136">
  <si>
    <t>NOMBRE DE LA PLAZA</t>
  </si>
  <si>
    <t>ADSCRIPCIÓN DE LA PLAZA</t>
  </si>
  <si>
    <t>PARTIDA GENERICA</t>
  </si>
  <si>
    <t xml:space="preserve">FF </t>
  </si>
  <si>
    <t>No. PLAZAS</t>
  </si>
  <si>
    <t>111-113
DIETAS Y SUELDO BASE</t>
  </si>
  <si>
    <t>SUMA TOTAL DE REMUNERACIONES</t>
  </si>
  <si>
    <t>MENSUAL</t>
  </si>
  <si>
    <t>ANUAL</t>
  </si>
  <si>
    <t>PRIMAS POR AÑOS DE SERVICIOS EFECTIVOS PRESTADOS</t>
  </si>
  <si>
    <t>PRIMA VACACIONAL Y DOMINICAL</t>
  </si>
  <si>
    <t>GRATIFICACIÓN DE FIN DE AÑO (AGUINALDO)</t>
  </si>
  <si>
    <t>HORAS EXTRAORDINARIAS</t>
  </si>
  <si>
    <t>COMPENSACIONES</t>
  </si>
  <si>
    <t>OTRAS PRESTACIONES</t>
  </si>
  <si>
    <t>Regidores</t>
  </si>
  <si>
    <t>Sala de regidores</t>
  </si>
  <si>
    <t>Sindíco</t>
  </si>
  <si>
    <t>Sindicatura</t>
  </si>
  <si>
    <t>Secretario general</t>
  </si>
  <si>
    <t>Secretaría general</t>
  </si>
  <si>
    <t>Presidente</t>
  </si>
  <si>
    <t>Presidencia</t>
  </si>
  <si>
    <t xml:space="preserve">Secetaria </t>
  </si>
  <si>
    <t>Secretario Particular</t>
  </si>
  <si>
    <t>Secretaria</t>
  </si>
  <si>
    <t>Auxiliar de Sindicatura</t>
  </si>
  <si>
    <t>Contralor interno</t>
  </si>
  <si>
    <t>Contraloria Interna</t>
  </si>
  <si>
    <t xml:space="preserve">Secretaria </t>
  </si>
  <si>
    <t>Oficial Mayor</t>
  </si>
  <si>
    <t>Oficialia Mayor</t>
  </si>
  <si>
    <t>Encargado de Hacienda Municipal</t>
  </si>
  <si>
    <t>Hacienda Publica Municipal</t>
  </si>
  <si>
    <t>Encargado de Ingresos</t>
  </si>
  <si>
    <t>Encargado de Egresos</t>
  </si>
  <si>
    <t>Auxiliar Tecnico</t>
  </si>
  <si>
    <t>Auxiliar Contable</t>
  </si>
  <si>
    <t>Auxiliar Administrativo</t>
  </si>
  <si>
    <t>Director de Catastro</t>
  </si>
  <si>
    <t>Catastro Municipal</t>
  </si>
  <si>
    <t>Auxiliar de Catastro</t>
  </si>
  <si>
    <t>Director de Obras Publicas</t>
  </si>
  <si>
    <t xml:space="preserve">Departamento de Obras Publicas </t>
  </si>
  <si>
    <t>Oficial de Albañil</t>
  </si>
  <si>
    <t>Inspector</t>
  </si>
  <si>
    <t>Director de Desarrollo Social</t>
  </si>
  <si>
    <t>Direccion de Desarrollo Social</t>
  </si>
  <si>
    <t>Auxiliar de Desarrollo Social</t>
  </si>
  <si>
    <t>Encargada de Correo San Luis Soyatlan</t>
  </si>
  <si>
    <t>Encargada de Correo Tuxcueca</t>
  </si>
  <si>
    <t>Chofer de transporte escolar</t>
  </si>
  <si>
    <t>Chofer de Comedor Asistencial</t>
  </si>
  <si>
    <t xml:space="preserve">Director </t>
  </si>
  <si>
    <t>Direccion de Agua Potable y Alcantarillado</t>
  </si>
  <si>
    <t>Encargada de Recaudadora Tuxcueca</t>
  </si>
  <si>
    <t>Encargada de Recaudadora San Luis</t>
  </si>
  <si>
    <t>Direccion de Agua potable y Alcantarillado</t>
  </si>
  <si>
    <t>Encargado de Recudadora Tepehuaje</t>
  </si>
  <si>
    <t>Encargado de Recudadora San Nicolas</t>
  </si>
  <si>
    <t>Encargado de Recudadora Puruagua</t>
  </si>
  <si>
    <t>Encargado de Mantenimiento y Desasolve</t>
  </si>
  <si>
    <t>Encargado de Bombas de Agua Tuxcueca</t>
  </si>
  <si>
    <t>Fontanero Tuxcueca</t>
  </si>
  <si>
    <t>Fontanero San Luis "B"</t>
  </si>
  <si>
    <t>Fontanero San Luis "A"</t>
  </si>
  <si>
    <t>Fontanero Tepehuaje</t>
  </si>
  <si>
    <t>Fontanero San Nicolas</t>
  </si>
  <si>
    <t>Fontanero Puruagua</t>
  </si>
  <si>
    <t>Director</t>
  </si>
  <si>
    <t>Direccion de Servicios Publicos</t>
  </si>
  <si>
    <t>Encargado de Cuadrilla</t>
  </si>
  <si>
    <t>Elemento de Cuadrilla "C"</t>
  </si>
  <si>
    <t>Elemento de Cuadrilla "B"</t>
  </si>
  <si>
    <t>Elemento de Cuadrilla "A"</t>
  </si>
  <si>
    <t>Encargado de Panteon Tuxcueca</t>
  </si>
  <si>
    <t>Encargado de Panteon San Luis</t>
  </si>
  <si>
    <t>Chofer Aseo Publico "B"</t>
  </si>
  <si>
    <t>Chofer Aseo Publico "A"</t>
  </si>
  <si>
    <t>Recolector de Residuos Solidos</t>
  </si>
  <si>
    <t>Jardinero Plaza Tuxcueca</t>
  </si>
  <si>
    <t>Aseador Malecon Tuxcueca</t>
  </si>
  <si>
    <t>Encargado de Limpieza Plaza Tepehuaje</t>
  </si>
  <si>
    <t>Aseador Malecon Tepehuaje</t>
  </si>
  <si>
    <t>Aseador Malecon San Nicolas</t>
  </si>
  <si>
    <t>Jardinero Plaza San Nicolas</t>
  </si>
  <si>
    <t>Aseador Plaza Puruagua</t>
  </si>
  <si>
    <t>Auxiliar de Matenimiento Campo Fultbol San Luis</t>
  </si>
  <si>
    <t>Auxiliar de Matenimiento Campo Fultbol Tepehuaje</t>
  </si>
  <si>
    <t>Direccion de Deportes</t>
  </si>
  <si>
    <t>Promotor de Deportes Tepehuaje</t>
  </si>
  <si>
    <t>Promotor de Deportes San Luis</t>
  </si>
  <si>
    <t xml:space="preserve">Medico Municipal </t>
  </si>
  <si>
    <t>Departamento de Servicios Generales</t>
  </si>
  <si>
    <t>Auxiliar de intendencia "B"</t>
  </si>
  <si>
    <t>Auxiliar de intendencia "A"</t>
  </si>
  <si>
    <t>Mensajero</t>
  </si>
  <si>
    <t>Departemento de Servicios Generales</t>
  </si>
  <si>
    <t>Intendente de la Escuela Primaria</t>
  </si>
  <si>
    <t>Encargada de Limpieza Centro Salud</t>
  </si>
  <si>
    <t>Direccion de Cultura</t>
  </si>
  <si>
    <t>Direccion de Fomento Agropecuario y Ecologia</t>
  </si>
  <si>
    <t>Guardarastro</t>
  </si>
  <si>
    <t>Inspector de Ganaderia</t>
  </si>
  <si>
    <t>Auxiliar Agropecuario</t>
  </si>
  <si>
    <t>Encargado de Transparencia</t>
  </si>
  <si>
    <t>Unidad de Transparencia</t>
  </si>
  <si>
    <t>Auxiliar de Transparencia</t>
  </si>
  <si>
    <t>Direccion de Secretaria de Economia</t>
  </si>
  <si>
    <t>Titular</t>
  </si>
  <si>
    <t>Instituto de la Mujer</t>
  </si>
  <si>
    <t xml:space="preserve">Auxiliar </t>
  </si>
  <si>
    <t>Delegado San Luis Soyatlan</t>
  </si>
  <si>
    <t>Delegaciones y Agencias</t>
  </si>
  <si>
    <t>Agente Municipal San Nicolas de Acuña</t>
  </si>
  <si>
    <t>Agente Municipal puerta de San Nicolas</t>
  </si>
  <si>
    <t>Agente Municipal Puruagua de Ramon Corona</t>
  </si>
  <si>
    <t>Agente Municipal Tepehuaje</t>
  </si>
  <si>
    <t>Agente Municipal las Cebollas</t>
  </si>
  <si>
    <t>Agente Municipal Puerto Corona</t>
  </si>
  <si>
    <t>Agente Municipal el Saucito</t>
  </si>
  <si>
    <t>Oficialia de Registro Civil</t>
  </si>
  <si>
    <t>Auxiliar de Registro Civil</t>
  </si>
  <si>
    <t>Auxiliar de Biblioteca</t>
  </si>
  <si>
    <t>Biblioteca Municipal</t>
  </si>
  <si>
    <t xml:space="preserve">COPLADEMUN </t>
  </si>
  <si>
    <t>Direccion de Seguridad Publica</t>
  </si>
  <si>
    <t>Subdirector</t>
  </si>
  <si>
    <t>Policia de Linea</t>
  </si>
  <si>
    <t>Comandante</t>
  </si>
  <si>
    <t>Direccion de Proteccion Civil</t>
  </si>
  <si>
    <t>Medico</t>
  </si>
  <si>
    <t>Paramedico</t>
  </si>
  <si>
    <t xml:space="preserve">Bombero </t>
  </si>
  <si>
    <t>Elemento de cuadrilla "C"</t>
  </si>
  <si>
    <t>Plantilla de Personal de Carácter Permanente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</si>
</sst>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00\-00"/>
    <numFmt numFmtId="165" formatCode="0_ ;\-0\ "/>
    <numFmt numFmtId="166" formatCode="#,##0_ ;\-#,##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2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4" fillId="2" borderId="4" xfId="0" applyFont="1" applyFill="1" applyBorder="1" applyAlignment="1">
      <alignment horizontal="center" vertical="center" wrapText="1"/>
    </xf>
    <xf numFmtId="41" fontId="0" fillId="0" borderId="5" xfId="0" applyNumberFormat="1" applyFont="1" applyFill="1" applyBorder="1" applyAlignment="1" applyProtection="1">
      <alignment vertical="center"/>
    </xf>
    <xf numFmtId="165" fontId="0" fillId="0" borderId="6" xfId="0" applyNumberFormat="1" applyFont="1" applyFill="1" applyBorder="1" applyAlignment="1" applyProtection="1">
      <alignment horizontal="center" vertical="center"/>
    </xf>
    <xf numFmtId="165" fontId="0" fillId="0" borderId="6" xfId="0" applyNumberFormat="1" applyFont="1" applyFill="1" applyBorder="1" applyAlignment="1" applyProtection="1">
      <alignment horizontal="center" vertical="center"/>
      <protection locked="0"/>
    </xf>
    <xf numFmtId="166" fontId="0" fillId="0" borderId="6" xfId="0" applyNumberFormat="1" applyFont="1" applyFill="1" applyBorder="1" applyAlignment="1" applyProtection="1">
      <alignment vertical="center"/>
      <protection locked="0"/>
    </xf>
    <xf numFmtId="166" fontId="0" fillId="0" borderId="6" xfId="0" applyNumberFormat="1" applyFont="1" applyFill="1" applyBorder="1" applyAlignment="1">
      <alignment vertical="center"/>
    </xf>
    <xf numFmtId="166" fontId="3" fillId="0" borderId="5" xfId="0" applyNumberFormat="1" applyFont="1" applyFill="1" applyBorder="1" applyAlignment="1">
      <alignment vertical="center"/>
    </xf>
    <xf numFmtId="165" fontId="0" fillId="0" borderId="5" xfId="0" applyNumberFormat="1" applyFont="1" applyFill="1" applyBorder="1" applyAlignment="1" applyProtection="1">
      <alignment horizontal="center" vertical="center"/>
    </xf>
    <xf numFmtId="165" fontId="0" fillId="0" borderId="5" xfId="0" applyNumberFormat="1" applyFont="1" applyFill="1" applyBorder="1" applyAlignment="1" applyProtection="1">
      <alignment horizontal="center" vertical="center"/>
      <protection locked="0"/>
    </xf>
    <xf numFmtId="166" fontId="0" fillId="0" borderId="5" xfId="0" applyNumberFormat="1" applyFont="1" applyFill="1" applyBorder="1" applyAlignment="1" applyProtection="1">
      <alignment vertical="center"/>
      <protection locked="0"/>
    </xf>
    <xf numFmtId="166" fontId="0" fillId="0" borderId="5" xfId="0" applyNumberFormat="1" applyFont="1" applyFill="1" applyBorder="1" applyAlignment="1" applyProtection="1">
      <alignment horizontal="right" vertical="center"/>
      <protection locked="0"/>
    </xf>
    <xf numFmtId="41" fontId="0" fillId="0" borderId="5" xfId="0" applyNumberFormat="1" applyFont="1" applyFill="1" applyBorder="1" applyAlignment="1" applyProtection="1">
      <alignment vertical="center"/>
      <protection locked="0"/>
    </xf>
    <xf numFmtId="41" fontId="0" fillId="0" borderId="5" xfId="1" applyNumberFormat="1" applyFont="1" applyFill="1" applyBorder="1" applyAlignment="1" applyProtection="1">
      <alignment vertical="center"/>
      <protection locked="0"/>
    </xf>
    <xf numFmtId="165" fontId="1" fillId="0" borderId="5" xfId="1" applyNumberFormat="1" applyFont="1" applyFill="1" applyBorder="1" applyAlignment="1" applyProtection="1">
      <alignment horizontal="center" vertical="center"/>
      <protection locked="0"/>
    </xf>
    <xf numFmtId="166" fontId="1" fillId="0" borderId="5" xfId="1" applyNumberFormat="1" applyFont="1" applyFill="1" applyBorder="1" applyAlignment="1" applyProtection="1">
      <alignment vertical="center"/>
      <protection locked="0"/>
    </xf>
    <xf numFmtId="0" fontId="4" fillId="2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 applyProtection="1">
      <alignment vertical="center"/>
      <protection locked="0"/>
    </xf>
    <xf numFmtId="0" fontId="5" fillId="0" borderId="5" xfId="0" applyFont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 applyProtection="1">
      <alignment vertical="center"/>
    </xf>
    <xf numFmtId="164" fontId="2" fillId="2" borderId="0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9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4"/>
  <sheetViews>
    <sheetView tabSelected="1" topLeftCell="A67" zoomScale="70" zoomScaleNormal="70" workbookViewId="0">
      <selection activeCell="R16" sqref="R16"/>
    </sheetView>
  </sheetViews>
  <sheetFormatPr baseColWidth="10" defaultRowHeight="15" x14ac:dyDescent="0.25"/>
  <cols>
    <col min="15" max="15" width="24.42578125" customWidth="1"/>
  </cols>
  <sheetData>
    <row r="1" spans="1:15" ht="26.25" x14ac:dyDescent="0.4">
      <c r="A1" s="18" t="s">
        <v>135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x14ac:dyDescent="0.25">
      <c r="A2" s="22" t="s">
        <v>0</v>
      </c>
      <c r="B2" s="22"/>
      <c r="C2" s="24" t="s">
        <v>1</v>
      </c>
      <c r="D2" s="26" t="s">
        <v>2</v>
      </c>
      <c r="E2" s="26" t="s">
        <v>3</v>
      </c>
      <c r="F2" s="26" t="s">
        <v>4</v>
      </c>
      <c r="G2" s="28" t="s">
        <v>5</v>
      </c>
      <c r="H2" s="24"/>
      <c r="I2" s="16">
        <v>131</v>
      </c>
      <c r="J2" s="16">
        <v>132</v>
      </c>
      <c r="K2" s="16">
        <v>132</v>
      </c>
      <c r="L2" s="16">
        <v>133</v>
      </c>
      <c r="M2" s="16">
        <v>134</v>
      </c>
      <c r="N2" s="16">
        <v>1500</v>
      </c>
      <c r="O2" s="19" t="s">
        <v>6</v>
      </c>
    </row>
    <row r="3" spans="1:15" ht="63.75" x14ac:dyDescent="0.25">
      <c r="A3" s="23"/>
      <c r="B3" s="23"/>
      <c r="C3" s="25"/>
      <c r="D3" s="26"/>
      <c r="E3" s="27"/>
      <c r="F3" s="27"/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20"/>
    </row>
    <row r="4" spans="1:15" x14ac:dyDescent="0.25">
      <c r="A4" s="21" t="s">
        <v>15</v>
      </c>
      <c r="B4" s="21"/>
      <c r="C4" s="2" t="s">
        <v>16</v>
      </c>
      <c r="D4" s="3">
        <v>111</v>
      </c>
      <c r="E4" s="4">
        <v>11</v>
      </c>
      <c r="F4" s="4">
        <v>9</v>
      </c>
      <c r="G4" s="5">
        <v>16978</v>
      </c>
      <c r="H4" s="6">
        <f>IF(E4="","SE REQUIERE ASIGNAR LA FUENTE DE FINANCIAMIENTO",IF(F4="","ES NECESARIO ESTABLECER EL NÚMERO DE PLAZAS",IF(G4="","SE NECESITA ESTABLECER UN MONTO MENSUAL",F4*G4*12)))</f>
        <v>1833624</v>
      </c>
      <c r="I4" s="5"/>
      <c r="J4" s="5"/>
      <c r="K4" s="5">
        <v>251181.36986301371</v>
      </c>
      <c r="L4" s="5"/>
      <c r="M4" s="5"/>
      <c r="N4" s="5"/>
      <c r="O4" s="7">
        <f>SUM(H4:N4)</f>
        <v>2084805.3698630137</v>
      </c>
    </row>
    <row r="5" spans="1:15" x14ac:dyDescent="0.25">
      <c r="A5" s="21" t="s">
        <v>17</v>
      </c>
      <c r="B5" s="21"/>
      <c r="C5" s="2" t="s">
        <v>18</v>
      </c>
      <c r="D5" s="8">
        <v>111</v>
      </c>
      <c r="E5" s="4">
        <v>15</v>
      </c>
      <c r="F5" s="9">
        <v>1</v>
      </c>
      <c r="G5" s="10">
        <v>16978</v>
      </c>
      <c r="H5" s="6">
        <f t="shared" ref="H5:H68" si="0">IF(E5="","SE REQUIERE ASIGNAR LA FUENTE DE FINANCIAMIENTO",IF(F5="","ES NECESARIO ESTABLECER EL NÚMERO DE PLAZAS",IF(G5="","SE NECESITA ESTABLECER UN MONTO MENSUAL",F5*G5*12)))</f>
        <v>203736</v>
      </c>
      <c r="I5" s="10"/>
      <c r="J5" s="10"/>
      <c r="K5" s="10">
        <v>27909.04109589041</v>
      </c>
      <c r="L5" s="10"/>
      <c r="M5" s="10"/>
      <c r="N5" s="10"/>
      <c r="O5" s="7">
        <f t="shared" ref="O5:O68" si="1">SUM(H5:N5)</f>
        <v>231645.0410958904</v>
      </c>
    </row>
    <row r="6" spans="1:15" x14ac:dyDescent="0.25">
      <c r="A6" s="21" t="s">
        <v>19</v>
      </c>
      <c r="B6" s="21"/>
      <c r="C6" s="2" t="s">
        <v>20</v>
      </c>
      <c r="D6" s="8">
        <v>113</v>
      </c>
      <c r="E6" s="4">
        <v>15</v>
      </c>
      <c r="F6" s="9">
        <v>1</v>
      </c>
      <c r="G6" s="11">
        <v>16798</v>
      </c>
      <c r="H6" s="6">
        <f t="shared" si="0"/>
        <v>201576</v>
      </c>
      <c r="I6" s="11"/>
      <c r="J6" s="11"/>
      <c r="K6" s="11">
        <v>27613.150684931508</v>
      </c>
      <c r="L6" s="11"/>
      <c r="M6" s="11"/>
      <c r="N6" s="11"/>
      <c r="O6" s="7">
        <f t="shared" si="1"/>
        <v>229189.15068493152</v>
      </c>
    </row>
    <row r="7" spans="1:15" x14ac:dyDescent="0.25">
      <c r="A7" s="21" t="s">
        <v>21</v>
      </c>
      <c r="B7" s="21"/>
      <c r="C7" s="2" t="s">
        <v>22</v>
      </c>
      <c r="D7" s="8">
        <v>113</v>
      </c>
      <c r="E7" s="4">
        <v>15</v>
      </c>
      <c r="F7" s="9">
        <v>1</v>
      </c>
      <c r="G7" s="11">
        <v>39707</v>
      </c>
      <c r="H7" s="6">
        <f t="shared" si="0"/>
        <v>476484</v>
      </c>
      <c r="I7" s="11"/>
      <c r="J7" s="11"/>
      <c r="K7" s="11">
        <v>65271.780821917811</v>
      </c>
      <c r="L7" s="11"/>
      <c r="M7" s="11"/>
      <c r="N7" s="11"/>
      <c r="O7" s="7">
        <f t="shared" si="1"/>
        <v>541755.78082191781</v>
      </c>
    </row>
    <row r="8" spans="1:15" x14ac:dyDescent="0.25">
      <c r="A8" s="17" t="s">
        <v>23</v>
      </c>
      <c r="B8" s="17"/>
      <c r="C8" s="12" t="s">
        <v>22</v>
      </c>
      <c r="D8" s="8">
        <v>113</v>
      </c>
      <c r="E8" s="4">
        <v>15</v>
      </c>
      <c r="F8" s="9">
        <v>1</v>
      </c>
      <c r="G8" s="11">
        <v>5445</v>
      </c>
      <c r="H8" s="6">
        <f t="shared" si="0"/>
        <v>65340</v>
      </c>
      <c r="I8" s="11"/>
      <c r="J8" s="11"/>
      <c r="K8" s="11">
        <v>8950.6849315068484</v>
      </c>
      <c r="L8" s="11"/>
      <c r="M8" s="11"/>
      <c r="N8" s="11"/>
      <c r="O8" s="7">
        <f t="shared" si="1"/>
        <v>74290.684931506854</v>
      </c>
    </row>
    <row r="9" spans="1:15" x14ac:dyDescent="0.25">
      <c r="A9" s="17" t="s">
        <v>24</v>
      </c>
      <c r="B9" s="17"/>
      <c r="C9" s="12" t="s">
        <v>22</v>
      </c>
      <c r="D9" s="8">
        <v>113</v>
      </c>
      <c r="E9" s="4">
        <v>15</v>
      </c>
      <c r="F9" s="9">
        <v>1</v>
      </c>
      <c r="G9" s="11">
        <v>11799</v>
      </c>
      <c r="H9" s="6">
        <f t="shared" si="0"/>
        <v>141588</v>
      </c>
      <c r="I9" s="11"/>
      <c r="J9" s="11"/>
      <c r="K9" s="11">
        <v>19395.616438356166</v>
      </c>
      <c r="L9" s="11"/>
      <c r="M9" s="11"/>
      <c r="N9" s="11"/>
      <c r="O9" s="7">
        <f t="shared" si="1"/>
        <v>160983.61643835617</v>
      </c>
    </row>
    <row r="10" spans="1:15" x14ac:dyDescent="0.25">
      <c r="A10" s="17" t="s">
        <v>25</v>
      </c>
      <c r="B10" s="17"/>
      <c r="C10" s="12" t="s">
        <v>20</v>
      </c>
      <c r="D10" s="8">
        <v>113</v>
      </c>
      <c r="E10" s="4">
        <v>15</v>
      </c>
      <c r="F10" s="9">
        <v>1</v>
      </c>
      <c r="G10" s="10">
        <v>5445</v>
      </c>
      <c r="H10" s="6">
        <f t="shared" si="0"/>
        <v>65340</v>
      </c>
      <c r="I10" s="10"/>
      <c r="J10" s="10"/>
      <c r="K10" s="10">
        <v>8950.6849315068484</v>
      </c>
      <c r="L10" s="10"/>
      <c r="M10" s="10"/>
      <c r="N10" s="10"/>
      <c r="O10" s="7">
        <f t="shared" si="1"/>
        <v>74290.684931506854</v>
      </c>
    </row>
    <row r="11" spans="1:15" x14ac:dyDescent="0.25">
      <c r="A11" s="17" t="s">
        <v>25</v>
      </c>
      <c r="B11" s="17"/>
      <c r="C11" s="12" t="s">
        <v>18</v>
      </c>
      <c r="D11" s="8">
        <v>113</v>
      </c>
      <c r="E11" s="4">
        <v>15</v>
      </c>
      <c r="F11" s="9">
        <v>1</v>
      </c>
      <c r="G11" s="11">
        <v>5445</v>
      </c>
      <c r="H11" s="6">
        <f t="shared" si="0"/>
        <v>65340</v>
      </c>
      <c r="I11" s="11"/>
      <c r="J11" s="11"/>
      <c r="K11" s="11">
        <v>8950.6849315068484</v>
      </c>
      <c r="L11" s="11"/>
      <c r="M11" s="11"/>
      <c r="N11" s="11"/>
      <c r="O11" s="7">
        <f t="shared" si="1"/>
        <v>74290.684931506854</v>
      </c>
    </row>
    <row r="12" spans="1:15" x14ac:dyDescent="0.25">
      <c r="A12" s="17" t="s">
        <v>26</v>
      </c>
      <c r="B12" s="17"/>
      <c r="C12" s="12" t="s">
        <v>18</v>
      </c>
      <c r="D12" s="8">
        <v>113</v>
      </c>
      <c r="E12" s="4">
        <v>15</v>
      </c>
      <c r="F12" s="9">
        <v>1</v>
      </c>
      <c r="G12" s="11">
        <v>5800</v>
      </c>
      <c r="H12" s="6">
        <f t="shared" si="0"/>
        <v>69600</v>
      </c>
      <c r="I12" s="11"/>
      <c r="J12" s="11"/>
      <c r="K12" s="11">
        <v>9534.2465753424658</v>
      </c>
      <c r="L12" s="11"/>
      <c r="M12" s="11"/>
      <c r="N12" s="11"/>
      <c r="O12" s="7">
        <f t="shared" si="1"/>
        <v>79134.246575342462</v>
      </c>
    </row>
    <row r="13" spans="1:15" x14ac:dyDescent="0.25">
      <c r="A13" s="17" t="s">
        <v>25</v>
      </c>
      <c r="B13" s="17"/>
      <c r="C13" s="12" t="s">
        <v>18</v>
      </c>
      <c r="D13" s="8">
        <v>113</v>
      </c>
      <c r="E13" s="4">
        <v>15</v>
      </c>
      <c r="F13" s="9">
        <v>1</v>
      </c>
      <c r="G13" s="11">
        <v>5020</v>
      </c>
      <c r="H13" s="6">
        <f t="shared" si="0"/>
        <v>60240</v>
      </c>
      <c r="I13" s="11"/>
      <c r="J13" s="11"/>
      <c r="K13" s="11">
        <v>8252.0547945205471</v>
      </c>
      <c r="L13" s="11"/>
      <c r="M13" s="11"/>
      <c r="N13" s="11"/>
      <c r="O13" s="7">
        <f t="shared" si="1"/>
        <v>68492.054794520547</v>
      </c>
    </row>
    <row r="14" spans="1:15" x14ac:dyDescent="0.25">
      <c r="A14" s="17" t="s">
        <v>27</v>
      </c>
      <c r="B14" s="17"/>
      <c r="C14" s="12" t="s">
        <v>28</v>
      </c>
      <c r="D14" s="8">
        <v>113</v>
      </c>
      <c r="E14" s="4">
        <v>15</v>
      </c>
      <c r="F14" s="9">
        <v>1</v>
      </c>
      <c r="G14" s="11">
        <v>10058</v>
      </c>
      <c r="H14" s="6">
        <f t="shared" si="0"/>
        <v>120696</v>
      </c>
      <c r="I14" s="11"/>
      <c r="J14" s="11"/>
      <c r="K14" s="11">
        <v>16533.698630136987</v>
      </c>
      <c r="L14" s="11"/>
      <c r="M14" s="11">
        <v>9600</v>
      </c>
      <c r="N14" s="11"/>
      <c r="O14" s="7">
        <f t="shared" si="1"/>
        <v>146829.69863013699</v>
      </c>
    </row>
    <row r="15" spans="1:15" x14ac:dyDescent="0.25">
      <c r="A15" s="17" t="s">
        <v>29</v>
      </c>
      <c r="B15" s="17"/>
      <c r="C15" s="12" t="s">
        <v>28</v>
      </c>
      <c r="D15" s="8">
        <v>113</v>
      </c>
      <c r="E15" s="4">
        <v>15</v>
      </c>
      <c r="F15" s="9">
        <v>1</v>
      </c>
      <c r="G15" s="10">
        <v>5445</v>
      </c>
      <c r="H15" s="6">
        <f t="shared" si="0"/>
        <v>65340</v>
      </c>
      <c r="I15" s="10"/>
      <c r="J15" s="10"/>
      <c r="K15" s="10">
        <v>8950.6849315068484</v>
      </c>
      <c r="L15" s="10"/>
      <c r="M15" s="10"/>
      <c r="N15" s="10"/>
      <c r="O15" s="7">
        <f t="shared" si="1"/>
        <v>74290.684931506854</v>
      </c>
    </row>
    <row r="16" spans="1:15" x14ac:dyDescent="0.25">
      <c r="A16" s="17" t="s">
        <v>30</v>
      </c>
      <c r="B16" s="17"/>
      <c r="C16" s="12" t="s">
        <v>31</v>
      </c>
      <c r="D16" s="8">
        <v>113</v>
      </c>
      <c r="E16" s="4">
        <v>15</v>
      </c>
      <c r="F16" s="9">
        <v>1</v>
      </c>
      <c r="G16" s="11">
        <v>13480</v>
      </c>
      <c r="H16" s="6">
        <f t="shared" si="0"/>
        <v>161760</v>
      </c>
      <c r="I16" s="11"/>
      <c r="J16" s="11"/>
      <c r="K16" s="11">
        <v>22158.904109589042</v>
      </c>
      <c r="L16" s="11"/>
      <c r="M16" s="11"/>
      <c r="N16" s="11"/>
      <c r="O16" s="7">
        <f t="shared" si="1"/>
        <v>183918.90410958906</v>
      </c>
    </row>
    <row r="17" spans="1:15" x14ac:dyDescent="0.25">
      <c r="A17" s="17" t="s">
        <v>29</v>
      </c>
      <c r="B17" s="17"/>
      <c r="C17" s="12" t="s">
        <v>31</v>
      </c>
      <c r="D17" s="8">
        <v>113</v>
      </c>
      <c r="E17" s="4">
        <v>15</v>
      </c>
      <c r="F17" s="9">
        <v>1</v>
      </c>
      <c r="G17" s="11">
        <v>5445</v>
      </c>
      <c r="H17" s="6">
        <f t="shared" si="0"/>
        <v>65340</v>
      </c>
      <c r="I17" s="11"/>
      <c r="J17" s="11"/>
      <c r="K17" s="11">
        <v>8950.6849315068484</v>
      </c>
      <c r="L17" s="11"/>
      <c r="M17" s="11"/>
      <c r="N17" s="11"/>
      <c r="O17" s="7">
        <f t="shared" si="1"/>
        <v>74290.684931506854</v>
      </c>
    </row>
    <row r="18" spans="1:15" x14ac:dyDescent="0.25">
      <c r="A18" s="17" t="s">
        <v>32</v>
      </c>
      <c r="B18" s="17"/>
      <c r="C18" s="12" t="s">
        <v>33</v>
      </c>
      <c r="D18" s="8">
        <v>113</v>
      </c>
      <c r="E18" s="4">
        <v>15</v>
      </c>
      <c r="F18" s="9">
        <v>1</v>
      </c>
      <c r="G18" s="11">
        <v>16978</v>
      </c>
      <c r="H18" s="6">
        <f t="shared" si="0"/>
        <v>203736</v>
      </c>
      <c r="I18" s="11"/>
      <c r="J18" s="11"/>
      <c r="K18" s="11">
        <v>27909.04109589041</v>
      </c>
      <c r="L18" s="11"/>
      <c r="M18" s="11"/>
      <c r="N18" s="11"/>
      <c r="O18" s="7">
        <f t="shared" si="1"/>
        <v>231645.0410958904</v>
      </c>
    </row>
    <row r="19" spans="1:15" x14ac:dyDescent="0.25">
      <c r="A19" s="17" t="s">
        <v>34</v>
      </c>
      <c r="B19" s="17"/>
      <c r="C19" s="12" t="s">
        <v>33</v>
      </c>
      <c r="D19" s="8">
        <v>113</v>
      </c>
      <c r="E19" s="4">
        <v>15</v>
      </c>
      <c r="F19" s="9">
        <v>1</v>
      </c>
      <c r="G19" s="11">
        <v>7600</v>
      </c>
      <c r="H19" s="6">
        <f t="shared" si="0"/>
        <v>91200</v>
      </c>
      <c r="I19" s="11"/>
      <c r="J19" s="11"/>
      <c r="K19" s="11">
        <v>12493.150684931506</v>
      </c>
      <c r="L19" s="11"/>
      <c r="M19" s="11"/>
      <c r="N19" s="11"/>
      <c r="O19" s="7">
        <f t="shared" si="1"/>
        <v>103693.1506849315</v>
      </c>
    </row>
    <row r="20" spans="1:15" x14ac:dyDescent="0.25">
      <c r="A20" s="17" t="s">
        <v>35</v>
      </c>
      <c r="B20" s="17"/>
      <c r="C20" s="12" t="s">
        <v>33</v>
      </c>
      <c r="D20" s="8">
        <v>113</v>
      </c>
      <c r="E20" s="4">
        <v>15</v>
      </c>
      <c r="F20" s="9">
        <v>1</v>
      </c>
      <c r="G20" s="11">
        <v>7600</v>
      </c>
      <c r="H20" s="6">
        <f t="shared" si="0"/>
        <v>91200</v>
      </c>
      <c r="I20" s="11"/>
      <c r="J20" s="11"/>
      <c r="K20" s="11">
        <v>12493.150684931506</v>
      </c>
      <c r="L20" s="11"/>
      <c r="M20" s="11"/>
      <c r="N20" s="11"/>
      <c r="O20" s="7">
        <f t="shared" si="1"/>
        <v>103693.1506849315</v>
      </c>
    </row>
    <row r="21" spans="1:15" x14ac:dyDescent="0.25">
      <c r="A21" s="17" t="s">
        <v>36</v>
      </c>
      <c r="B21" s="17"/>
      <c r="C21" s="12" t="s">
        <v>33</v>
      </c>
      <c r="D21" s="8">
        <v>113</v>
      </c>
      <c r="E21" s="4">
        <v>15</v>
      </c>
      <c r="F21" s="9">
        <v>1</v>
      </c>
      <c r="G21" s="11">
        <v>15000</v>
      </c>
      <c r="H21" s="6">
        <f t="shared" si="0"/>
        <v>180000</v>
      </c>
      <c r="I21" s="11"/>
      <c r="J21" s="11"/>
      <c r="K21" s="11">
        <v>24657.534246575342</v>
      </c>
      <c r="L21" s="11"/>
      <c r="M21" s="11"/>
      <c r="N21" s="11"/>
      <c r="O21" s="7">
        <f t="shared" si="1"/>
        <v>204657.53424657535</v>
      </c>
    </row>
    <row r="22" spans="1:15" x14ac:dyDescent="0.25">
      <c r="A22" s="17" t="s">
        <v>37</v>
      </c>
      <c r="B22" s="17"/>
      <c r="C22" s="12" t="s">
        <v>33</v>
      </c>
      <c r="D22" s="8">
        <v>113</v>
      </c>
      <c r="E22" s="4">
        <v>15</v>
      </c>
      <c r="F22" s="9">
        <v>1</v>
      </c>
      <c r="G22" s="11">
        <v>8720</v>
      </c>
      <c r="H22" s="6">
        <f t="shared" si="0"/>
        <v>104640</v>
      </c>
      <c r="I22" s="11"/>
      <c r="J22" s="11"/>
      <c r="K22" s="11">
        <v>14334.246575342464</v>
      </c>
      <c r="L22" s="11"/>
      <c r="M22" s="11"/>
      <c r="N22" s="11"/>
      <c r="O22" s="7">
        <f t="shared" si="1"/>
        <v>118974.24657534246</v>
      </c>
    </row>
    <row r="23" spans="1:15" x14ac:dyDescent="0.25">
      <c r="A23" s="17" t="s">
        <v>38</v>
      </c>
      <c r="B23" s="17"/>
      <c r="C23" s="12" t="s">
        <v>33</v>
      </c>
      <c r="D23" s="8">
        <v>113</v>
      </c>
      <c r="E23" s="4">
        <v>15</v>
      </c>
      <c r="F23" s="9">
        <v>2</v>
      </c>
      <c r="G23" s="11">
        <v>5879</v>
      </c>
      <c r="H23" s="6">
        <f t="shared" si="0"/>
        <v>141096</v>
      </c>
      <c r="I23" s="11"/>
      <c r="J23" s="11"/>
      <c r="K23" s="11">
        <v>19328.219178082189</v>
      </c>
      <c r="L23" s="11"/>
      <c r="M23" s="11"/>
      <c r="N23" s="11"/>
      <c r="O23" s="7">
        <f t="shared" si="1"/>
        <v>160424.21917808219</v>
      </c>
    </row>
    <row r="24" spans="1:15" x14ac:dyDescent="0.25">
      <c r="A24" s="17" t="s">
        <v>39</v>
      </c>
      <c r="B24" s="17"/>
      <c r="C24" s="12" t="s">
        <v>40</v>
      </c>
      <c r="D24" s="8">
        <v>113</v>
      </c>
      <c r="E24" s="4">
        <v>15</v>
      </c>
      <c r="F24" s="9">
        <v>1</v>
      </c>
      <c r="G24" s="10">
        <v>9246</v>
      </c>
      <c r="H24" s="6">
        <f t="shared" si="0"/>
        <v>110952</v>
      </c>
      <c r="I24" s="10"/>
      <c r="J24" s="10"/>
      <c r="K24" s="10">
        <v>15198.904109589041</v>
      </c>
      <c r="L24" s="10"/>
      <c r="M24" s="10"/>
      <c r="N24" s="10"/>
      <c r="O24" s="7">
        <f t="shared" si="1"/>
        <v>126150.90410958904</v>
      </c>
    </row>
    <row r="25" spans="1:15" x14ac:dyDescent="0.25">
      <c r="A25" s="17" t="s">
        <v>41</v>
      </c>
      <c r="B25" s="17"/>
      <c r="C25" s="12" t="s">
        <v>40</v>
      </c>
      <c r="D25" s="8">
        <v>113</v>
      </c>
      <c r="E25" s="4">
        <v>15</v>
      </c>
      <c r="F25" s="9">
        <v>1</v>
      </c>
      <c r="G25" s="11">
        <v>5445</v>
      </c>
      <c r="H25" s="6">
        <f t="shared" si="0"/>
        <v>65340</v>
      </c>
      <c r="I25" s="11"/>
      <c r="J25" s="11"/>
      <c r="K25" s="11">
        <v>8950.6849315068484</v>
      </c>
      <c r="L25" s="11"/>
      <c r="M25" s="11"/>
      <c r="N25" s="11"/>
      <c r="O25" s="7">
        <f t="shared" si="1"/>
        <v>74290.684931506854</v>
      </c>
    </row>
    <row r="26" spans="1:15" x14ac:dyDescent="0.25">
      <c r="A26" s="17" t="s">
        <v>25</v>
      </c>
      <c r="B26" s="17"/>
      <c r="C26" s="12" t="s">
        <v>40</v>
      </c>
      <c r="D26" s="8">
        <v>113</v>
      </c>
      <c r="E26" s="4">
        <v>15</v>
      </c>
      <c r="F26" s="9">
        <v>2</v>
      </c>
      <c r="G26" s="11">
        <v>5000</v>
      </c>
      <c r="H26" s="6">
        <f t="shared" si="0"/>
        <v>120000</v>
      </c>
      <c r="I26" s="11"/>
      <c r="J26" s="11"/>
      <c r="K26" s="11">
        <v>16438.35616438356</v>
      </c>
      <c r="L26" s="11"/>
      <c r="M26" s="11"/>
      <c r="N26" s="11"/>
      <c r="O26" s="7">
        <f t="shared" si="1"/>
        <v>136438.35616438356</v>
      </c>
    </row>
    <row r="27" spans="1:15" x14ac:dyDescent="0.25">
      <c r="A27" s="17" t="s">
        <v>42</v>
      </c>
      <c r="B27" s="17"/>
      <c r="C27" s="12" t="s">
        <v>43</v>
      </c>
      <c r="D27" s="8">
        <v>113</v>
      </c>
      <c r="E27" s="4">
        <v>15</v>
      </c>
      <c r="F27" s="9">
        <v>1</v>
      </c>
      <c r="G27" s="11">
        <v>11790</v>
      </c>
      <c r="H27" s="6">
        <f t="shared" si="0"/>
        <v>141480</v>
      </c>
      <c r="I27" s="11"/>
      <c r="J27" s="11"/>
      <c r="K27" s="11">
        <v>19380.821917808218</v>
      </c>
      <c r="L27" s="11"/>
      <c r="M27" s="11"/>
      <c r="N27" s="11"/>
      <c r="O27" s="7">
        <f t="shared" si="1"/>
        <v>160860.82191780821</v>
      </c>
    </row>
    <row r="28" spans="1:15" x14ac:dyDescent="0.25">
      <c r="A28" s="17" t="s">
        <v>25</v>
      </c>
      <c r="B28" s="17"/>
      <c r="C28" s="12" t="s">
        <v>43</v>
      </c>
      <c r="D28" s="8">
        <v>113</v>
      </c>
      <c r="E28" s="4">
        <v>15</v>
      </c>
      <c r="F28" s="9">
        <v>1</v>
      </c>
      <c r="G28" s="11">
        <v>5445</v>
      </c>
      <c r="H28" s="6">
        <f t="shared" si="0"/>
        <v>65340</v>
      </c>
      <c r="I28" s="11"/>
      <c r="J28" s="11"/>
      <c r="K28" s="11">
        <v>8950.6849315068484</v>
      </c>
      <c r="L28" s="11"/>
      <c r="M28" s="11">
        <v>24000</v>
      </c>
      <c r="N28" s="11"/>
      <c r="O28" s="7">
        <f t="shared" si="1"/>
        <v>98290.684931506854</v>
      </c>
    </row>
    <row r="29" spans="1:15" x14ac:dyDescent="0.25">
      <c r="A29" s="17" t="s">
        <v>44</v>
      </c>
      <c r="B29" s="17"/>
      <c r="C29" s="12" t="s">
        <v>43</v>
      </c>
      <c r="D29" s="8">
        <v>113</v>
      </c>
      <c r="E29" s="4">
        <v>15</v>
      </c>
      <c r="F29" s="9">
        <v>1</v>
      </c>
      <c r="G29" s="10">
        <v>6710</v>
      </c>
      <c r="H29" s="6">
        <f t="shared" si="0"/>
        <v>80520</v>
      </c>
      <c r="I29" s="10"/>
      <c r="J29" s="10"/>
      <c r="K29" s="10">
        <v>11030.13698630137</v>
      </c>
      <c r="L29" s="10"/>
      <c r="M29" s="10"/>
      <c r="N29" s="10"/>
      <c r="O29" s="7">
        <f t="shared" si="1"/>
        <v>91550.136986301368</v>
      </c>
    </row>
    <row r="30" spans="1:15" x14ac:dyDescent="0.25">
      <c r="A30" s="17" t="s">
        <v>45</v>
      </c>
      <c r="B30" s="17"/>
      <c r="C30" s="12" t="s">
        <v>43</v>
      </c>
      <c r="D30" s="8">
        <v>113</v>
      </c>
      <c r="E30" s="4">
        <v>15</v>
      </c>
      <c r="F30" s="9">
        <v>1</v>
      </c>
      <c r="G30" s="11">
        <v>5445</v>
      </c>
      <c r="H30" s="6">
        <f t="shared" si="0"/>
        <v>65340</v>
      </c>
      <c r="I30" s="11"/>
      <c r="J30" s="11"/>
      <c r="K30" s="11">
        <v>8950.6849315068484</v>
      </c>
      <c r="L30" s="11"/>
      <c r="M30" s="11"/>
      <c r="N30" s="11"/>
      <c r="O30" s="7">
        <f t="shared" si="1"/>
        <v>74290.684931506854</v>
      </c>
    </row>
    <row r="31" spans="1:15" x14ac:dyDescent="0.25">
      <c r="A31" s="17" t="s">
        <v>46</v>
      </c>
      <c r="B31" s="17"/>
      <c r="C31" s="12" t="s">
        <v>47</v>
      </c>
      <c r="D31" s="8">
        <v>113</v>
      </c>
      <c r="E31" s="4">
        <v>15</v>
      </c>
      <c r="F31" s="9">
        <v>1</v>
      </c>
      <c r="G31" s="11">
        <v>9862</v>
      </c>
      <c r="H31" s="6">
        <f t="shared" si="0"/>
        <v>118344</v>
      </c>
      <c r="I31" s="11"/>
      <c r="J31" s="11"/>
      <c r="K31" s="11">
        <v>16211.506849315068</v>
      </c>
      <c r="L31" s="11"/>
      <c r="M31" s="11"/>
      <c r="N31" s="11"/>
      <c r="O31" s="7">
        <f t="shared" si="1"/>
        <v>134555.50684931508</v>
      </c>
    </row>
    <row r="32" spans="1:15" x14ac:dyDescent="0.25">
      <c r="A32" s="17" t="s">
        <v>48</v>
      </c>
      <c r="B32" s="17"/>
      <c r="C32" s="12" t="s">
        <v>47</v>
      </c>
      <c r="D32" s="8">
        <v>113</v>
      </c>
      <c r="E32" s="4">
        <v>15</v>
      </c>
      <c r="F32" s="9">
        <v>1</v>
      </c>
      <c r="G32" s="11">
        <v>5483</v>
      </c>
      <c r="H32" s="6">
        <f t="shared" si="0"/>
        <v>65796</v>
      </c>
      <c r="I32" s="11"/>
      <c r="J32" s="11"/>
      <c r="K32" s="11">
        <v>9013.1506849315065</v>
      </c>
      <c r="L32" s="11"/>
      <c r="M32" s="11"/>
      <c r="N32" s="11"/>
      <c r="O32" s="7">
        <f t="shared" si="1"/>
        <v>74809.150684931505</v>
      </c>
    </row>
    <row r="33" spans="1:15" x14ac:dyDescent="0.25">
      <c r="A33" s="17" t="s">
        <v>25</v>
      </c>
      <c r="B33" s="17"/>
      <c r="C33" s="12" t="s">
        <v>47</v>
      </c>
      <c r="D33" s="8">
        <v>113</v>
      </c>
      <c r="E33" s="4">
        <v>15</v>
      </c>
      <c r="F33" s="9">
        <v>1</v>
      </c>
      <c r="G33" s="11">
        <v>5483</v>
      </c>
      <c r="H33" s="6">
        <f t="shared" si="0"/>
        <v>65796</v>
      </c>
      <c r="I33" s="11"/>
      <c r="J33" s="11"/>
      <c r="K33" s="11">
        <v>9013.1506849315065</v>
      </c>
      <c r="L33" s="11"/>
      <c r="M33" s="11"/>
      <c r="N33" s="11"/>
      <c r="O33" s="7">
        <f t="shared" si="1"/>
        <v>74809.150684931505</v>
      </c>
    </row>
    <row r="34" spans="1:15" x14ac:dyDescent="0.25">
      <c r="A34" s="17" t="s">
        <v>49</v>
      </c>
      <c r="B34" s="17"/>
      <c r="C34" s="12" t="s">
        <v>47</v>
      </c>
      <c r="D34" s="8">
        <v>113</v>
      </c>
      <c r="E34" s="4">
        <v>15</v>
      </c>
      <c r="F34" s="9">
        <v>1</v>
      </c>
      <c r="G34" s="11">
        <v>2200</v>
      </c>
      <c r="H34" s="6">
        <f t="shared" si="0"/>
        <v>26400</v>
      </c>
      <c r="I34" s="11"/>
      <c r="J34" s="11"/>
      <c r="K34" s="11">
        <v>3616.438356164384</v>
      </c>
      <c r="L34" s="11"/>
      <c r="M34" s="11"/>
      <c r="N34" s="11"/>
      <c r="O34" s="7">
        <f t="shared" si="1"/>
        <v>30016.438356164384</v>
      </c>
    </row>
    <row r="35" spans="1:15" x14ac:dyDescent="0.25">
      <c r="A35" s="17" t="s">
        <v>50</v>
      </c>
      <c r="B35" s="17"/>
      <c r="C35" s="12" t="s">
        <v>47</v>
      </c>
      <c r="D35" s="8">
        <v>113</v>
      </c>
      <c r="E35" s="4">
        <v>15</v>
      </c>
      <c r="F35" s="9">
        <v>1</v>
      </c>
      <c r="G35" s="11">
        <v>3154</v>
      </c>
      <c r="H35" s="6">
        <f t="shared" si="0"/>
        <v>37848</v>
      </c>
      <c r="I35" s="11"/>
      <c r="J35" s="11"/>
      <c r="K35" s="11">
        <v>5184.6575342465758</v>
      </c>
      <c r="L35" s="11"/>
      <c r="M35" s="11">
        <v>24000</v>
      </c>
      <c r="N35" s="11"/>
      <c r="O35" s="7">
        <f t="shared" si="1"/>
        <v>67032.657534246566</v>
      </c>
    </row>
    <row r="36" spans="1:15" x14ac:dyDescent="0.25">
      <c r="A36" s="17" t="s">
        <v>51</v>
      </c>
      <c r="B36" s="17"/>
      <c r="C36" s="12" t="s">
        <v>47</v>
      </c>
      <c r="D36" s="8">
        <v>113</v>
      </c>
      <c r="E36" s="4">
        <v>15</v>
      </c>
      <c r="F36" s="9">
        <v>3</v>
      </c>
      <c r="G36" s="10">
        <v>6247</v>
      </c>
      <c r="H36" s="6">
        <f t="shared" si="0"/>
        <v>224892</v>
      </c>
      <c r="I36" s="10"/>
      <c r="J36" s="10"/>
      <c r="K36" s="10">
        <v>30807.123287671231</v>
      </c>
      <c r="L36" s="10"/>
      <c r="M36" s="10"/>
      <c r="N36" s="10"/>
      <c r="O36" s="7">
        <f t="shared" si="1"/>
        <v>255699.12328767125</v>
      </c>
    </row>
    <row r="37" spans="1:15" x14ac:dyDescent="0.25">
      <c r="A37" s="17" t="s">
        <v>52</v>
      </c>
      <c r="B37" s="17"/>
      <c r="C37" s="12" t="s">
        <v>47</v>
      </c>
      <c r="D37" s="8">
        <v>113</v>
      </c>
      <c r="E37" s="4">
        <v>15</v>
      </c>
      <c r="F37" s="9">
        <v>1</v>
      </c>
      <c r="G37" s="11">
        <v>4836</v>
      </c>
      <c r="H37" s="6">
        <f t="shared" si="0"/>
        <v>58032</v>
      </c>
      <c r="I37" s="11"/>
      <c r="J37" s="11"/>
      <c r="K37" s="11">
        <v>7949.5890410958909</v>
      </c>
      <c r="L37" s="11"/>
      <c r="M37" s="11"/>
      <c r="N37" s="11"/>
      <c r="O37" s="7">
        <f t="shared" si="1"/>
        <v>65981.589041095896</v>
      </c>
    </row>
    <row r="38" spans="1:15" x14ac:dyDescent="0.25">
      <c r="A38" s="17" t="s">
        <v>53</v>
      </c>
      <c r="B38" s="17"/>
      <c r="C38" s="12" t="s">
        <v>54</v>
      </c>
      <c r="D38" s="8">
        <v>113</v>
      </c>
      <c r="E38" s="4">
        <v>15</v>
      </c>
      <c r="F38" s="9">
        <v>1</v>
      </c>
      <c r="G38" s="10">
        <v>8714</v>
      </c>
      <c r="H38" s="6">
        <f t="shared" si="0"/>
        <v>104568</v>
      </c>
      <c r="I38" s="10"/>
      <c r="J38" s="10"/>
      <c r="K38" s="10">
        <v>14324.383561643835</v>
      </c>
      <c r="L38" s="10"/>
      <c r="M38" s="10"/>
      <c r="N38" s="10"/>
      <c r="O38" s="7">
        <f t="shared" si="1"/>
        <v>118892.38356164383</v>
      </c>
    </row>
    <row r="39" spans="1:15" x14ac:dyDescent="0.25">
      <c r="A39" s="17" t="s">
        <v>55</v>
      </c>
      <c r="B39" s="17"/>
      <c r="C39" s="12" t="s">
        <v>54</v>
      </c>
      <c r="D39" s="8">
        <v>113</v>
      </c>
      <c r="E39" s="4">
        <v>15</v>
      </c>
      <c r="F39" s="9">
        <v>1</v>
      </c>
      <c r="G39" s="11">
        <v>5482</v>
      </c>
      <c r="H39" s="6">
        <f t="shared" si="0"/>
        <v>65784</v>
      </c>
      <c r="I39" s="11"/>
      <c r="J39" s="11"/>
      <c r="K39" s="11">
        <v>9011.5068493150684</v>
      </c>
      <c r="L39" s="11"/>
      <c r="M39" s="11"/>
      <c r="N39" s="11"/>
      <c r="O39" s="7">
        <f t="shared" si="1"/>
        <v>74795.506849315076</v>
      </c>
    </row>
    <row r="40" spans="1:15" x14ac:dyDescent="0.25">
      <c r="A40" s="17" t="s">
        <v>56</v>
      </c>
      <c r="B40" s="17"/>
      <c r="C40" s="12" t="s">
        <v>57</v>
      </c>
      <c r="D40" s="8">
        <v>113</v>
      </c>
      <c r="E40" s="4">
        <v>15</v>
      </c>
      <c r="F40" s="9">
        <v>1</v>
      </c>
      <c r="G40" s="11">
        <v>5482</v>
      </c>
      <c r="H40" s="6">
        <f t="shared" si="0"/>
        <v>65784</v>
      </c>
      <c r="I40" s="11"/>
      <c r="J40" s="11"/>
      <c r="K40" s="11">
        <v>9011.5068493150684</v>
      </c>
      <c r="L40" s="11"/>
      <c r="M40" s="11"/>
      <c r="N40" s="11"/>
      <c r="O40" s="7">
        <f t="shared" si="1"/>
        <v>74795.506849315076</v>
      </c>
    </row>
    <row r="41" spans="1:15" x14ac:dyDescent="0.25">
      <c r="A41" s="17" t="s">
        <v>58</v>
      </c>
      <c r="B41" s="17"/>
      <c r="C41" s="13" t="s">
        <v>54</v>
      </c>
      <c r="D41" s="8">
        <v>113</v>
      </c>
      <c r="E41" s="4">
        <v>15</v>
      </c>
      <c r="F41" s="14">
        <v>1</v>
      </c>
      <c r="G41" s="15">
        <v>2879</v>
      </c>
      <c r="H41" s="6">
        <f t="shared" si="0"/>
        <v>34548</v>
      </c>
      <c r="I41" s="15"/>
      <c r="J41" s="15"/>
      <c r="K41" s="15">
        <v>4732.6027397260277</v>
      </c>
      <c r="L41" s="15"/>
      <c r="M41" s="15"/>
      <c r="N41" s="15"/>
      <c r="O41" s="7">
        <f t="shared" si="1"/>
        <v>39280.602739726026</v>
      </c>
    </row>
    <row r="42" spans="1:15" x14ac:dyDescent="0.25">
      <c r="A42" s="17" t="s">
        <v>59</v>
      </c>
      <c r="B42" s="17"/>
      <c r="C42" s="13" t="s">
        <v>54</v>
      </c>
      <c r="D42" s="8">
        <v>113</v>
      </c>
      <c r="E42" s="4">
        <v>15</v>
      </c>
      <c r="F42" s="14">
        <v>1</v>
      </c>
      <c r="G42" s="15">
        <v>2400</v>
      </c>
      <c r="H42" s="6">
        <f t="shared" si="0"/>
        <v>28800</v>
      </c>
      <c r="I42" s="15"/>
      <c r="J42" s="15"/>
      <c r="K42" s="15">
        <v>3945.205479452055</v>
      </c>
      <c r="L42" s="15"/>
      <c r="M42" s="15"/>
      <c r="N42" s="15"/>
      <c r="O42" s="7">
        <f t="shared" si="1"/>
        <v>32745.205479452055</v>
      </c>
    </row>
    <row r="43" spans="1:15" x14ac:dyDescent="0.25">
      <c r="A43" s="17" t="s">
        <v>60</v>
      </c>
      <c r="B43" s="17"/>
      <c r="C43" s="12" t="s">
        <v>54</v>
      </c>
      <c r="D43" s="8">
        <v>113</v>
      </c>
      <c r="E43" s="4">
        <v>15</v>
      </c>
      <c r="F43" s="9">
        <v>1</v>
      </c>
      <c r="G43" s="11">
        <v>1929</v>
      </c>
      <c r="H43" s="6">
        <f t="shared" si="0"/>
        <v>23148</v>
      </c>
      <c r="I43" s="11"/>
      <c r="J43" s="11"/>
      <c r="K43" s="11">
        <v>3170.9589041095887</v>
      </c>
      <c r="L43" s="11"/>
      <c r="M43" s="11"/>
      <c r="N43" s="11"/>
      <c r="O43" s="7">
        <f t="shared" si="1"/>
        <v>26318.95890410959</v>
      </c>
    </row>
    <row r="44" spans="1:15" x14ac:dyDescent="0.25">
      <c r="A44" s="17" t="s">
        <v>61</v>
      </c>
      <c r="B44" s="17"/>
      <c r="C44" s="12" t="s">
        <v>54</v>
      </c>
      <c r="D44" s="8">
        <v>113</v>
      </c>
      <c r="E44" s="4">
        <v>15</v>
      </c>
      <c r="F44" s="9">
        <v>1</v>
      </c>
      <c r="G44" s="11">
        <v>3146</v>
      </c>
      <c r="H44" s="6">
        <f t="shared" si="0"/>
        <v>37752</v>
      </c>
      <c r="I44" s="11"/>
      <c r="J44" s="11"/>
      <c r="K44" s="11">
        <v>5171.5068493150684</v>
      </c>
      <c r="L44" s="11"/>
      <c r="M44" s="11"/>
      <c r="N44" s="11"/>
      <c r="O44" s="7">
        <f t="shared" si="1"/>
        <v>42923.506849315068</v>
      </c>
    </row>
    <row r="45" spans="1:15" x14ac:dyDescent="0.25">
      <c r="A45" s="17" t="s">
        <v>62</v>
      </c>
      <c r="B45" s="17"/>
      <c r="C45" s="12" t="s">
        <v>54</v>
      </c>
      <c r="D45" s="8">
        <v>113</v>
      </c>
      <c r="E45" s="4">
        <v>15</v>
      </c>
      <c r="F45" s="9">
        <v>1</v>
      </c>
      <c r="G45" s="11">
        <v>1284</v>
      </c>
      <c r="H45" s="6">
        <f t="shared" si="0"/>
        <v>15408</v>
      </c>
      <c r="I45" s="11"/>
      <c r="J45" s="11"/>
      <c r="K45" s="11">
        <v>2110.6849315068494</v>
      </c>
      <c r="L45" s="11"/>
      <c r="M45" s="11"/>
      <c r="N45" s="11"/>
      <c r="O45" s="7">
        <f t="shared" si="1"/>
        <v>17518.68493150685</v>
      </c>
    </row>
    <row r="46" spans="1:15" x14ac:dyDescent="0.25">
      <c r="A46" s="17" t="s">
        <v>63</v>
      </c>
      <c r="B46" s="17"/>
      <c r="C46" s="12" t="s">
        <v>57</v>
      </c>
      <c r="D46" s="8">
        <v>113</v>
      </c>
      <c r="E46" s="4">
        <v>15</v>
      </c>
      <c r="F46" s="9">
        <v>2</v>
      </c>
      <c r="G46" s="11">
        <v>5001</v>
      </c>
      <c r="H46" s="6">
        <f t="shared" si="0"/>
        <v>120024</v>
      </c>
      <c r="I46" s="11"/>
      <c r="J46" s="11"/>
      <c r="K46" s="11">
        <v>16442</v>
      </c>
      <c r="L46" s="11"/>
      <c r="M46" s="11"/>
      <c r="N46" s="11"/>
      <c r="O46" s="7">
        <f t="shared" si="1"/>
        <v>136466</v>
      </c>
    </row>
    <row r="47" spans="1:15" x14ac:dyDescent="0.25">
      <c r="A47" s="17" t="s">
        <v>64</v>
      </c>
      <c r="B47" s="17"/>
      <c r="C47" s="12" t="s">
        <v>54</v>
      </c>
      <c r="D47" s="8">
        <v>113</v>
      </c>
      <c r="E47" s="4">
        <v>15</v>
      </c>
      <c r="F47" s="9">
        <v>2</v>
      </c>
      <c r="G47" s="11">
        <v>5574</v>
      </c>
      <c r="H47" s="6">
        <f t="shared" si="0"/>
        <v>133776</v>
      </c>
      <c r="I47" s="11"/>
      <c r="J47" s="11"/>
      <c r="K47" s="11">
        <v>18325.479452054795</v>
      </c>
      <c r="L47" s="11"/>
      <c r="M47" s="11"/>
      <c r="N47" s="11"/>
      <c r="O47" s="7">
        <f t="shared" si="1"/>
        <v>152101.4794520548</v>
      </c>
    </row>
    <row r="48" spans="1:15" x14ac:dyDescent="0.25">
      <c r="A48" s="17" t="s">
        <v>65</v>
      </c>
      <c r="B48" s="17"/>
      <c r="C48" s="12" t="s">
        <v>54</v>
      </c>
      <c r="D48" s="8">
        <v>113</v>
      </c>
      <c r="E48" s="4">
        <v>15</v>
      </c>
      <c r="F48" s="9">
        <v>1</v>
      </c>
      <c r="G48" s="11">
        <v>6600</v>
      </c>
      <c r="H48" s="6">
        <f t="shared" si="0"/>
        <v>79200</v>
      </c>
      <c r="I48" s="11"/>
      <c r="J48" s="11"/>
      <c r="K48" s="11">
        <v>10849.315068493152</v>
      </c>
      <c r="L48" s="11"/>
      <c r="M48" s="11">
        <v>12000</v>
      </c>
      <c r="N48" s="11"/>
      <c r="O48" s="7">
        <f t="shared" si="1"/>
        <v>102049.31506849315</v>
      </c>
    </row>
    <row r="49" spans="1:15" x14ac:dyDescent="0.25">
      <c r="A49" s="17" t="s">
        <v>66</v>
      </c>
      <c r="B49" s="17"/>
      <c r="C49" s="12" t="s">
        <v>54</v>
      </c>
      <c r="D49" s="8">
        <v>113</v>
      </c>
      <c r="E49" s="4">
        <v>15</v>
      </c>
      <c r="F49" s="9">
        <v>1</v>
      </c>
      <c r="G49" s="11">
        <v>3923</v>
      </c>
      <c r="H49" s="6">
        <f t="shared" si="0"/>
        <v>47076</v>
      </c>
      <c r="I49" s="11"/>
      <c r="J49" s="11"/>
      <c r="K49" s="11">
        <v>6448.767123287671</v>
      </c>
      <c r="L49" s="11"/>
      <c r="M49" s="11"/>
      <c r="N49" s="11"/>
      <c r="O49" s="7">
        <f t="shared" si="1"/>
        <v>53524.767123287675</v>
      </c>
    </row>
    <row r="50" spans="1:15" x14ac:dyDescent="0.25">
      <c r="A50" s="17" t="s">
        <v>67</v>
      </c>
      <c r="B50" s="17"/>
      <c r="C50" s="12" t="s">
        <v>54</v>
      </c>
      <c r="D50" s="8">
        <v>113</v>
      </c>
      <c r="E50" s="4">
        <v>15</v>
      </c>
      <c r="F50" s="9">
        <v>1</v>
      </c>
      <c r="G50" s="11">
        <v>3218</v>
      </c>
      <c r="H50" s="6">
        <f t="shared" si="0"/>
        <v>38616</v>
      </c>
      <c r="I50" s="11"/>
      <c r="J50" s="11"/>
      <c r="K50" s="11">
        <v>5289.8630136986303</v>
      </c>
      <c r="L50" s="11"/>
      <c r="M50" s="11"/>
      <c r="N50" s="11"/>
      <c r="O50" s="7">
        <f t="shared" si="1"/>
        <v>43905.863013698632</v>
      </c>
    </row>
    <row r="51" spans="1:15" x14ac:dyDescent="0.25">
      <c r="A51" s="17" t="s">
        <v>68</v>
      </c>
      <c r="B51" s="17"/>
      <c r="C51" s="12" t="s">
        <v>54</v>
      </c>
      <c r="D51" s="8">
        <v>113</v>
      </c>
      <c r="E51" s="4">
        <v>15</v>
      </c>
      <c r="F51" s="9">
        <v>1</v>
      </c>
      <c r="G51" s="10">
        <v>2230</v>
      </c>
      <c r="H51" s="6">
        <f t="shared" si="0"/>
        <v>26760</v>
      </c>
      <c r="I51" s="10"/>
      <c r="J51" s="10"/>
      <c r="K51" s="10">
        <v>3665.7534246575347</v>
      </c>
      <c r="L51" s="10"/>
      <c r="M51" s="10"/>
      <c r="N51" s="10"/>
      <c r="O51" s="7">
        <f t="shared" si="1"/>
        <v>30425.753424657534</v>
      </c>
    </row>
    <row r="52" spans="1:15" x14ac:dyDescent="0.25">
      <c r="A52" s="17" t="s">
        <v>69</v>
      </c>
      <c r="B52" s="17"/>
      <c r="C52" s="12" t="s">
        <v>70</v>
      </c>
      <c r="D52" s="8">
        <v>113</v>
      </c>
      <c r="E52" s="4">
        <v>15</v>
      </c>
      <c r="F52" s="9">
        <v>1</v>
      </c>
      <c r="G52" s="11">
        <v>9126</v>
      </c>
      <c r="H52" s="6">
        <f t="shared" si="0"/>
        <v>109512</v>
      </c>
      <c r="I52" s="11"/>
      <c r="J52" s="11"/>
      <c r="K52" s="11">
        <v>15001.643835616436</v>
      </c>
      <c r="L52" s="11"/>
      <c r="M52" s="11"/>
      <c r="N52" s="11"/>
      <c r="O52" s="7">
        <f t="shared" si="1"/>
        <v>124513.64383561644</v>
      </c>
    </row>
    <row r="53" spans="1:15" x14ac:dyDescent="0.25">
      <c r="A53" s="17" t="s">
        <v>71</v>
      </c>
      <c r="B53" s="17"/>
      <c r="C53" s="12" t="s">
        <v>70</v>
      </c>
      <c r="D53" s="8">
        <v>113</v>
      </c>
      <c r="E53" s="4">
        <v>15</v>
      </c>
      <c r="F53" s="9">
        <v>1</v>
      </c>
      <c r="G53" s="11">
        <v>6400</v>
      </c>
      <c r="H53" s="6">
        <f t="shared" si="0"/>
        <v>76800</v>
      </c>
      <c r="I53" s="11"/>
      <c r="J53" s="11"/>
      <c r="K53" s="11">
        <v>10520.547945205479</v>
      </c>
      <c r="L53" s="11"/>
      <c r="M53" s="11"/>
      <c r="N53" s="11"/>
      <c r="O53" s="7">
        <f t="shared" si="1"/>
        <v>87320.547945205471</v>
      </c>
    </row>
    <row r="54" spans="1:15" x14ac:dyDescent="0.25">
      <c r="A54" s="17" t="s">
        <v>72</v>
      </c>
      <c r="B54" s="17"/>
      <c r="C54" s="12" t="s">
        <v>70</v>
      </c>
      <c r="D54" s="8">
        <v>113</v>
      </c>
      <c r="E54" s="4">
        <v>15</v>
      </c>
      <c r="F54" s="9">
        <v>1</v>
      </c>
      <c r="G54" s="11">
        <v>5400</v>
      </c>
      <c r="H54" s="6">
        <f t="shared" si="0"/>
        <v>64800</v>
      </c>
      <c r="I54" s="11"/>
      <c r="J54" s="11"/>
      <c r="K54" s="11">
        <v>35508</v>
      </c>
      <c r="L54" s="11"/>
      <c r="M54" s="11"/>
      <c r="N54" s="11"/>
      <c r="O54" s="7">
        <f t="shared" si="1"/>
        <v>100308</v>
      </c>
    </row>
    <row r="55" spans="1:15" x14ac:dyDescent="0.25">
      <c r="A55" s="17" t="s">
        <v>73</v>
      </c>
      <c r="B55" s="17"/>
      <c r="C55" s="12" t="s">
        <v>70</v>
      </c>
      <c r="D55" s="8">
        <v>113</v>
      </c>
      <c r="E55" s="4">
        <v>15</v>
      </c>
      <c r="F55" s="9">
        <v>2</v>
      </c>
      <c r="G55" s="10">
        <v>4836</v>
      </c>
      <c r="H55" s="6">
        <f t="shared" si="0"/>
        <v>116064</v>
      </c>
      <c r="I55" s="10"/>
      <c r="J55" s="10"/>
      <c r="K55" s="10">
        <v>15899.178082191782</v>
      </c>
      <c r="L55" s="10"/>
      <c r="M55" s="10"/>
      <c r="N55" s="10"/>
      <c r="O55" s="7">
        <f t="shared" si="1"/>
        <v>131963.17808219179</v>
      </c>
    </row>
    <row r="56" spans="1:15" x14ac:dyDescent="0.25">
      <c r="A56" s="17" t="s">
        <v>74</v>
      </c>
      <c r="B56" s="17"/>
      <c r="C56" s="12" t="s">
        <v>70</v>
      </c>
      <c r="D56" s="8">
        <v>113</v>
      </c>
      <c r="E56" s="4">
        <v>15</v>
      </c>
      <c r="F56" s="9">
        <v>3</v>
      </c>
      <c r="G56" s="11">
        <v>3900</v>
      </c>
      <c r="H56" s="6">
        <f t="shared" si="0"/>
        <v>140400</v>
      </c>
      <c r="I56" s="11"/>
      <c r="J56" s="11"/>
      <c r="K56" s="11">
        <v>19232.876712328765</v>
      </c>
      <c r="L56" s="11"/>
      <c r="M56" s="11"/>
      <c r="N56" s="11"/>
      <c r="O56" s="7">
        <f t="shared" si="1"/>
        <v>159632.87671232875</v>
      </c>
    </row>
    <row r="57" spans="1:15" x14ac:dyDescent="0.25">
      <c r="A57" s="17" t="s">
        <v>75</v>
      </c>
      <c r="B57" s="17"/>
      <c r="C57" s="12" t="s">
        <v>70</v>
      </c>
      <c r="D57" s="8">
        <v>113</v>
      </c>
      <c r="E57" s="4">
        <v>15</v>
      </c>
      <c r="F57" s="9">
        <v>1</v>
      </c>
      <c r="G57" s="11">
        <v>4836</v>
      </c>
      <c r="H57" s="6">
        <f t="shared" si="0"/>
        <v>58032</v>
      </c>
      <c r="I57" s="11"/>
      <c r="J57" s="11"/>
      <c r="K57" s="11">
        <v>7949.5890410958909</v>
      </c>
      <c r="L57" s="11"/>
      <c r="M57" s="11"/>
      <c r="N57" s="11"/>
      <c r="O57" s="7">
        <f t="shared" si="1"/>
        <v>65981.589041095896</v>
      </c>
    </row>
    <row r="58" spans="1:15" x14ac:dyDescent="0.25">
      <c r="A58" s="17" t="s">
        <v>76</v>
      </c>
      <c r="B58" s="17"/>
      <c r="C58" s="12" t="s">
        <v>70</v>
      </c>
      <c r="D58" s="8">
        <v>113</v>
      </c>
      <c r="E58" s="4">
        <v>15</v>
      </c>
      <c r="F58" s="9">
        <v>1</v>
      </c>
      <c r="G58" s="11">
        <v>4836</v>
      </c>
      <c r="H58" s="6">
        <f t="shared" si="0"/>
        <v>58032</v>
      </c>
      <c r="I58" s="11"/>
      <c r="J58" s="11"/>
      <c r="K58" s="11">
        <v>7949.5890410958909</v>
      </c>
      <c r="L58" s="11"/>
      <c r="M58" s="11"/>
      <c r="N58" s="11"/>
      <c r="O58" s="7">
        <f t="shared" si="1"/>
        <v>65981.589041095896</v>
      </c>
    </row>
    <row r="59" spans="1:15" x14ac:dyDescent="0.25">
      <c r="A59" s="17" t="s">
        <v>77</v>
      </c>
      <c r="B59" s="17"/>
      <c r="C59" s="12" t="s">
        <v>70</v>
      </c>
      <c r="D59" s="8">
        <v>113</v>
      </c>
      <c r="E59" s="4">
        <v>15</v>
      </c>
      <c r="F59" s="9">
        <v>2</v>
      </c>
      <c r="G59" s="11">
        <v>6465</v>
      </c>
      <c r="H59" s="6">
        <f t="shared" si="0"/>
        <v>155160</v>
      </c>
      <c r="I59" s="11"/>
      <c r="J59" s="11"/>
      <c r="K59" s="11">
        <v>21254.794520547948</v>
      </c>
      <c r="L59" s="11"/>
      <c r="M59" s="11"/>
      <c r="N59" s="11"/>
      <c r="O59" s="7">
        <f t="shared" si="1"/>
        <v>176414.79452054796</v>
      </c>
    </row>
    <row r="60" spans="1:15" x14ac:dyDescent="0.25">
      <c r="A60" s="17" t="s">
        <v>78</v>
      </c>
      <c r="B60" s="17"/>
      <c r="C60" s="12" t="s">
        <v>70</v>
      </c>
      <c r="D60" s="8">
        <v>113</v>
      </c>
      <c r="E60" s="4">
        <v>15</v>
      </c>
      <c r="F60" s="9">
        <v>2</v>
      </c>
      <c r="G60" s="11">
        <v>6180</v>
      </c>
      <c r="H60" s="6">
        <f t="shared" si="0"/>
        <v>148320</v>
      </c>
      <c r="I60" s="11"/>
      <c r="J60" s="11"/>
      <c r="K60" s="11">
        <v>20317.808219178081</v>
      </c>
      <c r="L60" s="11"/>
      <c r="M60" s="11"/>
      <c r="N60" s="11"/>
      <c r="O60" s="7">
        <f t="shared" si="1"/>
        <v>168637.80821917808</v>
      </c>
    </row>
    <row r="61" spans="1:15" x14ac:dyDescent="0.25">
      <c r="A61" s="17" t="s">
        <v>79</v>
      </c>
      <c r="B61" s="17"/>
      <c r="C61" s="12" t="s">
        <v>70</v>
      </c>
      <c r="D61" s="8">
        <v>113</v>
      </c>
      <c r="E61" s="4">
        <v>15</v>
      </c>
      <c r="F61" s="9">
        <v>4</v>
      </c>
      <c r="G61" s="11">
        <v>5916</v>
      </c>
      <c r="H61" s="6">
        <f t="shared" si="0"/>
        <v>283968</v>
      </c>
      <c r="I61" s="11"/>
      <c r="J61" s="11"/>
      <c r="K61" s="11">
        <v>38899.726027397257</v>
      </c>
      <c r="L61" s="11"/>
      <c r="M61" s="11"/>
      <c r="N61" s="11"/>
      <c r="O61" s="7">
        <f t="shared" si="1"/>
        <v>322867.72602739726</v>
      </c>
    </row>
    <row r="62" spans="1:15" x14ac:dyDescent="0.25">
      <c r="A62" s="17" t="s">
        <v>80</v>
      </c>
      <c r="B62" s="17"/>
      <c r="C62" s="12" t="s">
        <v>70</v>
      </c>
      <c r="D62" s="8">
        <v>113</v>
      </c>
      <c r="E62" s="4">
        <v>15</v>
      </c>
      <c r="F62" s="9">
        <v>1</v>
      </c>
      <c r="G62" s="11">
        <v>2360</v>
      </c>
      <c r="H62" s="6">
        <f t="shared" si="0"/>
        <v>28320</v>
      </c>
      <c r="I62" s="11"/>
      <c r="J62" s="11"/>
      <c r="K62" s="11">
        <v>3879.4520547945203</v>
      </c>
      <c r="L62" s="11"/>
      <c r="M62" s="11"/>
      <c r="N62" s="11"/>
      <c r="O62" s="7">
        <f t="shared" si="1"/>
        <v>32199.452054794521</v>
      </c>
    </row>
    <row r="63" spans="1:15" x14ac:dyDescent="0.25">
      <c r="A63" s="17" t="s">
        <v>81</v>
      </c>
      <c r="B63" s="17"/>
      <c r="C63" s="12" t="s">
        <v>70</v>
      </c>
      <c r="D63" s="8">
        <v>113</v>
      </c>
      <c r="E63" s="4">
        <v>15</v>
      </c>
      <c r="F63" s="9">
        <v>1</v>
      </c>
      <c r="G63" s="11">
        <v>2786</v>
      </c>
      <c r="H63" s="6">
        <f t="shared" si="0"/>
        <v>33432</v>
      </c>
      <c r="I63" s="11"/>
      <c r="J63" s="11"/>
      <c r="K63" s="11">
        <v>4579.7260273972606</v>
      </c>
      <c r="L63" s="11"/>
      <c r="M63" s="11"/>
      <c r="N63" s="11"/>
      <c r="O63" s="7">
        <f t="shared" si="1"/>
        <v>38011.726027397264</v>
      </c>
    </row>
    <row r="64" spans="1:15" x14ac:dyDescent="0.25">
      <c r="A64" s="17" t="s">
        <v>82</v>
      </c>
      <c r="B64" s="17"/>
      <c r="C64" s="12" t="s">
        <v>70</v>
      </c>
      <c r="D64" s="8">
        <v>113</v>
      </c>
      <c r="E64" s="4">
        <v>15</v>
      </c>
      <c r="F64" s="9">
        <v>1</v>
      </c>
      <c r="G64" s="11">
        <v>4000</v>
      </c>
      <c r="H64" s="6">
        <f t="shared" si="0"/>
        <v>48000</v>
      </c>
      <c r="I64" s="11"/>
      <c r="J64" s="11"/>
      <c r="K64" s="11">
        <v>6575.3424657534251</v>
      </c>
      <c r="L64" s="11"/>
      <c r="M64" s="11"/>
      <c r="N64" s="11"/>
      <c r="O64" s="7">
        <f t="shared" si="1"/>
        <v>54575.342465753427</v>
      </c>
    </row>
    <row r="65" spans="1:15" x14ac:dyDescent="0.25">
      <c r="A65" s="17" t="s">
        <v>83</v>
      </c>
      <c r="B65" s="17"/>
      <c r="C65" s="12" t="s">
        <v>70</v>
      </c>
      <c r="D65" s="8">
        <v>113</v>
      </c>
      <c r="E65" s="4">
        <v>15</v>
      </c>
      <c r="F65" s="9">
        <v>1</v>
      </c>
      <c r="G65" s="10">
        <v>4835</v>
      </c>
      <c r="H65" s="6">
        <f t="shared" si="0"/>
        <v>58020</v>
      </c>
      <c r="I65" s="10"/>
      <c r="J65" s="10"/>
      <c r="K65" s="10">
        <v>7947.9452054794519</v>
      </c>
      <c r="L65" s="10"/>
      <c r="M65" s="10"/>
      <c r="N65" s="10"/>
      <c r="O65" s="7">
        <f t="shared" si="1"/>
        <v>65967.945205479453</v>
      </c>
    </row>
    <row r="66" spans="1:15" x14ac:dyDescent="0.25">
      <c r="A66" s="17" t="s">
        <v>84</v>
      </c>
      <c r="B66" s="17"/>
      <c r="C66" s="12" t="s">
        <v>70</v>
      </c>
      <c r="D66" s="8">
        <v>113</v>
      </c>
      <c r="E66" s="4">
        <v>15</v>
      </c>
      <c r="F66" s="9">
        <v>2</v>
      </c>
      <c r="G66" s="11">
        <v>3249</v>
      </c>
      <c r="H66" s="6">
        <f t="shared" si="0"/>
        <v>77976</v>
      </c>
      <c r="I66" s="11"/>
      <c r="J66" s="11"/>
      <c r="K66" s="11">
        <v>10681.643835616438</v>
      </c>
      <c r="L66" s="11"/>
      <c r="M66" s="11"/>
      <c r="N66" s="11"/>
      <c r="O66" s="7">
        <f t="shared" si="1"/>
        <v>88657.643835616444</v>
      </c>
    </row>
    <row r="67" spans="1:15" x14ac:dyDescent="0.25">
      <c r="A67" s="17" t="s">
        <v>85</v>
      </c>
      <c r="B67" s="17"/>
      <c r="C67" s="12" t="s">
        <v>70</v>
      </c>
      <c r="D67" s="8">
        <v>113</v>
      </c>
      <c r="E67" s="4">
        <v>15</v>
      </c>
      <c r="F67" s="9">
        <v>1</v>
      </c>
      <c r="G67" s="11">
        <v>3249</v>
      </c>
      <c r="H67" s="6">
        <f t="shared" si="0"/>
        <v>38988</v>
      </c>
      <c r="I67" s="11"/>
      <c r="J67" s="11"/>
      <c r="K67" s="11">
        <v>5340.821917808219</v>
      </c>
      <c r="L67" s="11"/>
      <c r="M67" s="11"/>
      <c r="N67" s="11"/>
      <c r="O67" s="7">
        <f t="shared" si="1"/>
        <v>44328.821917808222</v>
      </c>
    </row>
    <row r="68" spans="1:15" x14ac:dyDescent="0.25">
      <c r="A68" s="17" t="s">
        <v>86</v>
      </c>
      <c r="B68" s="17"/>
      <c r="C68" s="12" t="s">
        <v>70</v>
      </c>
      <c r="D68" s="8">
        <v>113</v>
      </c>
      <c r="E68" s="4">
        <v>15</v>
      </c>
      <c r="F68" s="9">
        <v>1</v>
      </c>
      <c r="G68" s="11">
        <v>3000</v>
      </c>
      <c r="H68" s="6">
        <f t="shared" si="0"/>
        <v>36000</v>
      </c>
      <c r="I68" s="11"/>
      <c r="J68" s="11"/>
      <c r="K68" s="11">
        <v>4931.5068493150684</v>
      </c>
      <c r="L68" s="11"/>
      <c r="M68" s="11"/>
      <c r="N68" s="11"/>
      <c r="O68" s="7">
        <f t="shared" si="1"/>
        <v>40931.506849315068</v>
      </c>
    </row>
    <row r="69" spans="1:15" x14ac:dyDescent="0.25">
      <c r="A69" s="17" t="s">
        <v>87</v>
      </c>
      <c r="B69" s="17"/>
      <c r="C69" s="12" t="s">
        <v>70</v>
      </c>
      <c r="D69" s="8">
        <v>113</v>
      </c>
      <c r="E69" s="4">
        <v>15</v>
      </c>
      <c r="F69" s="9">
        <v>1</v>
      </c>
      <c r="G69" s="11">
        <v>4874</v>
      </c>
      <c r="H69" s="6">
        <f t="shared" ref="H69:H114" si="2">IF(E69="","SE REQUIERE ASIGNAR LA FUENTE DE FINANCIAMIENTO",IF(F69="","ES NECESARIO ESTABLECER EL NÚMERO DE PLAZAS",IF(G69="","SE NECESITA ESTABLECER UN MONTO MENSUAL",F69*G69*12)))</f>
        <v>58488</v>
      </c>
      <c r="I69" s="11"/>
      <c r="J69" s="11"/>
      <c r="K69" s="11">
        <v>8012.0547945205471</v>
      </c>
      <c r="L69" s="11"/>
      <c r="M69" s="11"/>
      <c r="N69" s="11"/>
      <c r="O69" s="7">
        <f t="shared" ref="O69:O114" si="3">SUM(H69:N69)</f>
        <v>66500.054794520547</v>
      </c>
    </row>
    <row r="70" spans="1:15" x14ac:dyDescent="0.25">
      <c r="A70" s="17" t="s">
        <v>88</v>
      </c>
      <c r="B70" s="17"/>
      <c r="C70" s="12" t="s">
        <v>70</v>
      </c>
      <c r="D70" s="8">
        <v>113</v>
      </c>
      <c r="E70" s="4">
        <v>15</v>
      </c>
      <c r="F70" s="9">
        <v>1</v>
      </c>
      <c r="G70" s="11">
        <v>4836</v>
      </c>
      <c r="H70" s="6">
        <f t="shared" si="2"/>
        <v>58032</v>
      </c>
      <c r="I70" s="11"/>
      <c r="J70" s="11"/>
      <c r="K70" s="11">
        <v>7949.5890410958909</v>
      </c>
      <c r="L70" s="11"/>
      <c r="M70" s="11"/>
      <c r="N70" s="11"/>
      <c r="O70" s="7">
        <f t="shared" si="3"/>
        <v>65981.589041095896</v>
      </c>
    </row>
    <row r="71" spans="1:15" x14ac:dyDescent="0.25">
      <c r="A71" s="17" t="s">
        <v>69</v>
      </c>
      <c r="B71" s="17"/>
      <c r="C71" s="12" t="s">
        <v>89</v>
      </c>
      <c r="D71" s="8">
        <v>113</v>
      </c>
      <c r="E71" s="4">
        <v>15</v>
      </c>
      <c r="F71" s="9">
        <v>1</v>
      </c>
      <c r="G71" s="11">
        <v>5248</v>
      </c>
      <c r="H71" s="6">
        <f t="shared" si="2"/>
        <v>62976</v>
      </c>
      <c r="I71" s="11"/>
      <c r="J71" s="11"/>
      <c r="K71" s="11">
        <v>8626.8493150684935</v>
      </c>
      <c r="L71" s="11"/>
      <c r="M71" s="11">
        <v>30000</v>
      </c>
      <c r="N71" s="11"/>
      <c r="O71" s="7">
        <f t="shared" si="3"/>
        <v>101602.8493150685</v>
      </c>
    </row>
    <row r="72" spans="1:15" x14ac:dyDescent="0.25">
      <c r="A72" s="17" t="s">
        <v>90</v>
      </c>
      <c r="B72" s="17"/>
      <c r="C72" s="12" t="s">
        <v>89</v>
      </c>
      <c r="D72" s="8">
        <v>113</v>
      </c>
      <c r="E72" s="4">
        <v>15</v>
      </c>
      <c r="F72" s="9">
        <v>1</v>
      </c>
      <c r="G72" s="11">
        <v>2500</v>
      </c>
      <c r="H72" s="6">
        <f t="shared" si="2"/>
        <v>30000</v>
      </c>
      <c r="I72" s="11"/>
      <c r="J72" s="11"/>
      <c r="K72" s="11">
        <v>4109.58904109589</v>
      </c>
      <c r="L72" s="11"/>
      <c r="M72" s="11"/>
      <c r="N72" s="11"/>
      <c r="O72" s="7">
        <f t="shared" si="3"/>
        <v>34109.589041095889</v>
      </c>
    </row>
    <row r="73" spans="1:15" x14ac:dyDescent="0.25">
      <c r="A73" s="17" t="s">
        <v>91</v>
      </c>
      <c r="B73" s="17"/>
      <c r="C73" s="12" t="s">
        <v>89</v>
      </c>
      <c r="D73" s="8">
        <v>113</v>
      </c>
      <c r="E73" s="4">
        <v>15</v>
      </c>
      <c r="F73" s="9">
        <v>1</v>
      </c>
      <c r="G73" s="11">
        <v>4836</v>
      </c>
      <c r="H73" s="6">
        <f t="shared" si="2"/>
        <v>58032</v>
      </c>
      <c r="I73" s="11"/>
      <c r="J73" s="11"/>
      <c r="K73" s="11">
        <v>7949.5890410958909</v>
      </c>
      <c r="L73" s="11"/>
      <c r="M73" s="11"/>
      <c r="N73" s="11"/>
      <c r="O73" s="7">
        <f t="shared" si="3"/>
        <v>65981.589041095896</v>
      </c>
    </row>
    <row r="74" spans="1:15" x14ac:dyDescent="0.25">
      <c r="A74" s="17" t="s">
        <v>92</v>
      </c>
      <c r="B74" s="17"/>
      <c r="C74" s="12" t="s">
        <v>93</v>
      </c>
      <c r="D74" s="8">
        <v>113</v>
      </c>
      <c r="E74" s="4">
        <v>15</v>
      </c>
      <c r="F74" s="9">
        <v>1</v>
      </c>
      <c r="G74" s="11">
        <v>9258</v>
      </c>
      <c r="H74" s="6">
        <f t="shared" si="2"/>
        <v>111096</v>
      </c>
      <c r="I74" s="11"/>
      <c r="J74" s="11"/>
      <c r="K74" s="11">
        <v>15218.630136986299</v>
      </c>
      <c r="L74" s="11"/>
      <c r="M74" s="11"/>
      <c r="N74" s="11"/>
      <c r="O74" s="7">
        <f t="shared" si="3"/>
        <v>126314.63013698629</v>
      </c>
    </row>
    <row r="75" spans="1:15" x14ac:dyDescent="0.25">
      <c r="A75" s="17" t="s">
        <v>94</v>
      </c>
      <c r="B75" s="17"/>
      <c r="C75" s="12" t="s">
        <v>93</v>
      </c>
      <c r="D75" s="8">
        <v>113</v>
      </c>
      <c r="E75" s="4">
        <v>15</v>
      </c>
      <c r="F75" s="9">
        <v>1</v>
      </c>
      <c r="G75" s="10">
        <v>3806</v>
      </c>
      <c r="H75" s="6">
        <f t="shared" si="2"/>
        <v>45672</v>
      </c>
      <c r="I75" s="10"/>
      <c r="J75" s="10"/>
      <c r="K75" s="10">
        <v>6256.4383561643835</v>
      </c>
      <c r="L75" s="10"/>
      <c r="M75" s="10"/>
      <c r="N75" s="10"/>
      <c r="O75" s="7">
        <f t="shared" si="3"/>
        <v>51928.438356164384</v>
      </c>
    </row>
    <row r="76" spans="1:15" x14ac:dyDescent="0.25">
      <c r="A76" s="17" t="s">
        <v>95</v>
      </c>
      <c r="B76" s="17"/>
      <c r="C76" s="12" t="s">
        <v>93</v>
      </c>
      <c r="D76" s="8">
        <v>113</v>
      </c>
      <c r="E76" s="4">
        <v>15</v>
      </c>
      <c r="F76" s="9">
        <v>1</v>
      </c>
      <c r="G76" s="11">
        <v>2500</v>
      </c>
      <c r="H76" s="6">
        <f t="shared" si="2"/>
        <v>30000</v>
      </c>
      <c r="I76" s="11"/>
      <c r="J76" s="11"/>
      <c r="K76" s="11">
        <v>4109.58904109589</v>
      </c>
      <c r="L76" s="11"/>
      <c r="M76" s="11"/>
      <c r="N76" s="11"/>
      <c r="O76" s="7">
        <f t="shared" si="3"/>
        <v>34109.589041095889</v>
      </c>
    </row>
    <row r="77" spans="1:15" x14ac:dyDescent="0.25">
      <c r="A77" s="17" t="s">
        <v>96</v>
      </c>
      <c r="B77" s="17"/>
      <c r="C77" s="12" t="s">
        <v>97</v>
      </c>
      <c r="D77" s="8">
        <v>113</v>
      </c>
      <c r="E77" s="4">
        <v>15</v>
      </c>
      <c r="F77" s="9">
        <v>1</v>
      </c>
      <c r="G77" s="11">
        <v>3295</v>
      </c>
      <c r="H77" s="6">
        <f t="shared" si="2"/>
        <v>39540</v>
      </c>
      <c r="I77" s="11"/>
      <c r="J77" s="11"/>
      <c r="K77" s="11">
        <v>5416.4383561643835</v>
      </c>
      <c r="L77" s="11"/>
      <c r="M77" s="11"/>
      <c r="N77" s="11"/>
      <c r="O77" s="7">
        <f t="shared" si="3"/>
        <v>44956.438356164384</v>
      </c>
    </row>
    <row r="78" spans="1:15" x14ac:dyDescent="0.25">
      <c r="A78" s="17" t="s">
        <v>98</v>
      </c>
      <c r="B78" s="17"/>
      <c r="C78" s="12" t="s">
        <v>93</v>
      </c>
      <c r="D78" s="8">
        <v>113</v>
      </c>
      <c r="E78" s="4">
        <v>15</v>
      </c>
      <c r="F78" s="9">
        <v>1</v>
      </c>
      <c r="G78" s="11">
        <v>2753</v>
      </c>
      <c r="H78" s="6">
        <f t="shared" si="2"/>
        <v>33036</v>
      </c>
      <c r="I78" s="11"/>
      <c r="J78" s="11"/>
      <c r="K78" s="11">
        <v>4525.4794520547948</v>
      </c>
      <c r="L78" s="11"/>
      <c r="M78" s="11"/>
      <c r="N78" s="11"/>
      <c r="O78" s="7">
        <f t="shared" si="3"/>
        <v>37561.479452054795</v>
      </c>
    </row>
    <row r="79" spans="1:15" x14ac:dyDescent="0.25">
      <c r="A79" s="17" t="s">
        <v>99</v>
      </c>
      <c r="B79" s="17"/>
      <c r="C79" s="12" t="s">
        <v>93</v>
      </c>
      <c r="D79" s="8">
        <v>113</v>
      </c>
      <c r="E79" s="4">
        <v>15</v>
      </c>
      <c r="F79" s="9">
        <v>1</v>
      </c>
      <c r="G79" s="11">
        <v>934</v>
      </c>
      <c r="H79" s="6">
        <f t="shared" si="2"/>
        <v>11208</v>
      </c>
      <c r="I79" s="11"/>
      <c r="J79" s="11"/>
      <c r="K79" s="11">
        <v>1535.3424657534247</v>
      </c>
      <c r="L79" s="11"/>
      <c r="M79" s="11"/>
      <c r="N79" s="11"/>
      <c r="O79" s="7">
        <f t="shared" si="3"/>
        <v>12743.342465753425</v>
      </c>
    </row>
    <row r="80" spans="1:15" x14ac:dyDescent="0.25">
      <c r="A80" s="17" t="s">
        <v>99</v>
      </c>
      <c r="B80" s="17"/>
      <c r="C80" s="12" t="s">
        <v>93</v>
      </c>
      <c r="D80" s="8">
        <v>113</v>
      </c>
      <c r="E80" s="4">
        <v>15</v>
      </c>
      <c r="F80" s="9">
        <v>1</v>
      </c>
      <c r="G80" s="11">
        <v>1681</v>
      </c>
      <c r="H80" s="6">
        <f t="shared" si="2"/>
        <v>20172</v>
      </c>
      <c r="I80" s="11"/>
      <c r="J80" s="11"/>
      <c r="K80" s="11">
        <v>2763.2876712328766</v>
      </c>
      <c r="L80" s="11"/>
      <c r="M80" s="11"/>
      <c r="N80" s="11"/>
      <c r="O80" s="7">
        <f t="shared" si="3"/>
        <v>22935.287671232876</v>
      </c>
    </row>
    <row r="81" spans="1:15" x14ac:dyDescent="0.25">
      <c r="A81" s="17" t="s">
        <v>69</v>
      </c>
      <c r="B81" s="17"/>
      <c r="C81" s="12" t="s">
        <v>100</v>
      </c>
      <c r="D81" s="8">
        <v>113</v>
      </c>
      <c r="E81" s="4">
        <v>15</v>
      </c>
      <c r="F81" s="9">
        <v>1</v>
      </c>
      <c r="G81" s="11">
        <v>5248</v>
      </c>
      <c r="H81" s="6">
        <f t="shared" si="2"/>
        <v>62976</v>
      </c>
      <c r="I81" s="11"/>
      <c r="J81" s="11"/>
      <c r="K81" s="11">
        <v>8626.8493150684935</v>
      </c>
      <c r="L81" s="11"/>
      <c r="M81" s="11"/>
      <c r="N81" s="11"/>
      <c r="O81" s="7">
        <f t="shared" si="3"/>
        <v>71602.849315068495</v>
      </c>
    </row>
    <row r="82" spans="1:15" x14ac:dyDescent="0.25">
      <c r="A82" s="17" t="s">
        <v>69</v>
      </c>
      <c r="B82" s="17"/>
      <c r="C82" s="12" t="s">
        <v>101</v>
      </c>
      <c r="D82" s="8">
        <v>113</v>
      </c>
      <c r="E82" s="4">
        <v>15</v>
      </c>
      <c r="F82" s="9">
        <v>1</v>
      </c>
      <c r="G82" s="11">
        <v>9246</v>
      </c>
      <c r="H82" s="6">
        <f t="shared" si="2"/>
        <v>110952</v>
      </c>
      <c r="I82" s="11"/>
      <c r="J82" s="11"/>
      <c r="K82" s="11">
        <v>15198.904109589041</v>
      </c>
      <c r="L82" s="11"/>
      <c r="M82" s="11"/>
      <c r="N82" s="11"/>
      <c r="O82" s="7">
        <f t="shared" si="3"/>
        <v>126150.90410958904</v>
      </c>
    </row>
    <row r="83" spans="1:15" x14ac:dyDescent="0.25">
      <c r="A83" s="17" t="s">
        <v>102</v>
      </c>
      <c r="B83" s="17"/>
      <c r="C83" s="12" t="s">
        <v>101</v>
      </c>
      <c r="D83" s="8">
        <v>113</v>
      </c>
      <c r="E83" s="4">
        <v>15</v>
      </c>
      <c r="F83" s="9">
        <v>1</v>
      </c>
      <c r="G83" s="10">
        <v>5242</v>
      </c>
      <c r="H83" s="6">
        <f t="shared" si="2"/>
        <v>62904</v>
      </c>
      <c r="I83" s="10"/>
      <c r="J83" s="10"/>
      <c r="K83" s="10">
        <v>8616.9863013698632</v>
      </c>
      <c r="L83" s="10"/>
      <c r="M83" s="10"/>
      <c r="N83" s="10"/>
      <c r="O83" s="7">
        <f t="shared" si="3"/>
        <v>71520.986301369863</v>
      </c>
    </row>
    <row r="84" spans="1:15" x14ac:dyDescent="0.25">
      <c r="A84" s="17" t="s">
        <v>103</v>
      </c>
      <c r="B84" s="17"/>
      <c r="C84" s="12" t="s">
        <v>101</v>
      </c>
      <c r="D84" s="8">
        <v>113</v>
      </c>
      <c r="E84" s="4">
        <v>15</v>
      </c>
      <c r="F84" s="9">
        <v>1</v>
      </c>
      <c r="G84" s="11">
        <v>3000</v>
      </c>
      <c r="H84" s="6">
        <f t="shared" si="2"/>
        <v>36000</v>
      </c>
      <c r="I84" s="11"/>
      <c r="J84" s="11"/>
      <c r="K84" s="11">
        <v>4931.5068493150684</v>
      </c>
      <c r="L84" s="11"/>
      <c r="M84" s="11">
        <v>12000</v>
      </c>
      <c r="N84" s="11"/>
      <c r="O84" s="7">
        <f t="shared" si="3"/>
        <v>52931.506849315068</v>
      </c>
    </row>
    <row r="85" spans="1:15" x14ac:dyDescent="0.25">
      <c r="A85" s="17" t="s">
        <v>104</v>
      </c>
      <c r="B85" s="17"/>
      <c r="C85" s="12" t="s">
        <v>101</v>
      </c>
      <c r="D85" s="8">
        <v>113</v>
      </c>
      <c r="E85" s="4">
        <v>15</v>
      </c>
      <c r="F85" s="9">
        <v>1</v>
      </c>
      <c r="G85" s="11">
        <v>4836</v>
      </c>
      <c r="H85" s="6">
        <f t="shared" si="2"/>
        <v>58032</v>
      </c>
      <c r="I85" s="11"/>
      <c r="J85" s="11"/>
      <c r="K85" s="11">
        <v>7949.5890410958909</v>
      </c>
      <c r="L85" s="11"/>
      <c r="M85" s="11"/>
      <c r="N85" s="11"/>
      <c r="O85" s="7">
        <f t="shared" si="3"/>
        <v>65981.589041095896</v>
      </c>
    </row>
    <row r="86" spans="1:15" x14ac:dyDescent="0.25">
      <c r="A86" s="17" t="s">
        <v>25</v>
      </c>
      <c r="B86" s="17"/>
      <c r="C86" s="12" t="s">
        <v>101</v>
      </c>
      <c r="D86" s="8">
        <v>113</v>
      </c>
      <c r="E86" s="4">
        <v>15</v>
      </c>
      <c r="F86" s="9">
        <v>1</v>
      </c>
      <c r="G86" s="10">
        <v>5445</v>
      </c>
      <c r="H86" s="6">
        <f t="shared" si="2"/>
        <v>65340</v>
      </c>
      <c r="I86" s="10"/>
      <c r="J86" s="10"/>
      <c r="K86" s="10">
        <v>8950.6849315068484</v>
      </c>
      <c r="L86" s="10"/>
      <c r="M86" s="10"/>
      <c r="N86" s="10"/>
      <c r="O86" s="7">
        <f t="shared" si="3"/>
        <v>74290.684931506854</v>
      </c>
    </row>
    <row r="87" spans="1:15" x14ac:dyDescent="0.25">
      <c r="A87" s="17" t="s">
        <v>105</v>
      </c>
      <c r="B87" s="17"/>
      <c r="C87" s="12" t="s">
        <v>106</v>
      </c>
      <c r="D87" s="8">
        <v>113</v>
      </c>
      <c r="E87" s="4">
        <v>15</v>
      </c>
      <c r="F87" s="9">
        <v>1</v>
      </c>
      <c r="G87" s="11">
        <v>9246</v>
      </c>
      <c r="H87" s="6">
        <f t="shared" si="2"/>
        <v>110952</v>
      </c>
      <c r="I87" s="11"/>
      <c r="J87" s="11"/>
      <c r="K87" s="11">
        <v>15198.904109589041</v>
      </c>
      <c r="L87" s="11"/>
      <c r="M87" s="11"/>
      <c r="N87" s="11"/>
      <c r="O87" s="7">
        <f t="shared" si="3"/>
        <v>126150.90410958904</v>
      </c>
    </row>
    <row r="88" spans="1:15" x14ac:dyDescent="0.25">
      <c r="A88" s="17" t="s">
        <v>107</v>
      </c>
      <c r="B88" s="17"/>
      <c r="C88" s="12" t="s">
        <v>106</v>
      </c>
      <c r="D88" s="8">
        <v>113</v>
      </c>
      <c r="E88" s="4">
        <v>15</v>
      </c>
      <c r="F88" s="9">
        <v>1</v>
      </c>
      <c r="G88" s="11">
        <v>7600</v>
      </c>
      <c r="H88" s="6">
        <f t="shared" si="2"/>
        <v>91200</v>
      </c>
      <c r="I88" s="11"/>
      <c r="J88" s="11"/>
      <c r="K88" s="11">
        <v>12493.150684931506</v>
      </c>
      <c r="L88" s="11"/>
      <c r="M88" s="11"/>
      <c r="N88" s="11"/>
      <c r="O88" s="7">
        <f t="shared" si="3"/>
        <v>103693.1506849315</v>
      </c>
    </row>
    <row r="89" spans="1:15" x14ac:dyDescent="0.25">
      <c r="A89" s="17" t="s">
        <v>69</v>
      </c>
      <c r="B89" s="17"/>
      <c r="C89" s="12" t="s">
        <v>108</v>
      </c>
      <c r="D89" s="8">
        <v>113</v>
      </c>
      <c r="E89" s="4">
        <v>15</v>
      </c>
      <c r="F89" s="9">
        <v>1</v>
      </c>
      <c r="G89" s="11">
        <v>9246</v>
      </c>
      <c r="H89" s="6">
        <f t="shared" si="2"/>
        <v>110952</v>
      </c>
      <c r="I89" s="11"/>
      <c r="J89" s="11"/>
      <c r="K89" s="11">
        <v>15198.904109589041</v>
      </c>
      <c r="L89" s="11"/>
      <c r="M89" s="11"/>
      <c r="N89" s="11"/>
      <c r="O89" s="7">
        <f t="shared" si="3"/>
        <v>126150.90410958904</v>
      </c>
    </row>
    <row r="90" spans="1:15" x14ac:dyDescent="0.25">
      <c r="A90" s="17" t="s">
        <v>109</v>
      </c>
      <c r="B90" s="17"/>
      <c r="C90" s="12" t="s">
        <v>110</v>
      </c>
      <c r="D90" s="8">
        <v>113</v>
      </c>
      <c r="E90" s="4">
        <v>15</v>
      </c>
      <c r="F90" s="9">
        <v>1</v>
      </c>
      <c r="G90" s="11">
        <v>5484</v>
      </c>
      <c r="H90" s="6">
        <f t="shared" si="2"/>
        <v>65808</v>
      </c>
      <c r="I90" s="11"/>
      <c r="J90" s="11"/>
      <c r="K90" s="11">
        <v>9014.7945205479446</v>
      </c>
      <c r="L90" s="11"/>
      <c r="M90" s="11"/>
      <c r="N90" s="11"/>
      <c r="O90" s="7">
        <f t="shared" si="3"/>
        <v>74822.794520547948</v>
      </c>
    </row>
    <row r="91" spans="1:15" x14ac:dyDescent="0.25">
      <c r="A91" s="17" t="s">
        <v>25</v>
      </c>
      <c r="B91" s="17"/>
      <c r="C91" s="12" t="s">
        <v>110</v>
      </c>
      <c r="D91" s="8">
        <v>113</v>
      </c>
      <c r="E91" s="4">
        <v>15</v>
      </c>
      <c r="F91" s="9">
        <v>1</v>
      </c>
      <c r="G91" s="11">
        <v>5445</v>
      </c>
      <c r="H91" s="6">
        <f t="shared" si="2"/>
        <v>65340</v>
      </c>
      <c r="I91" s="11"/>
      <c r="J91" s="11"/>
      <c r="K91" s="11">
        <v>8950.6849315068484</v>
      </c>
      <c r="L91" s="11"/>
      <c r="M91" s="11"/>
      <c r="N91" s="11"/>
      <c r="O91" s="7">
        <f t="shared" si="3"/>
        <v>74290.684931506854</v>
      </c>
    </row>
    <row r="92" spans="1:15" x14ac:dyDescent="0.25">
      <c r="A92" s="17" t="s">
        <v>111</v>
      </c>
      <c r="B92" s="17"/>
      <c r="C92" s="12" t="s">
        <v>110</v>
      </c>
      <c r="D92" s="8">
        <v>113</v>
      </c>
      <c r="E92" s="4">
        <v>15</v>
      </c>
      <c r="F92" s="9">
        <v>1</v>
      </c>
      <c r="G92" s="10">
        <v>1937</v>
      </c>
      <c r="H92" s="6">
        <f t="shared" si="2"/>
        <v>23244</v>
      </c>
      <c r="I92" s="10"/>
      <c r="J92" s="10"/>
      <c r="K92" s="10">
        <v>3184.1095890410957</v>
      </c>
      <c r="L92" s="10"/>
      <c r="M92" s="10"/>
      <c r="N92" s="10"/>
      <c r="O92" s="7">
        <f t="shared" si="3"/>
        <v>26428.109589041094</v>
      </c>
    </row>
    <row r="93" spans="1:15" x14ac:dyDescent="0.25">
      <c r="A93" s="17" t="s">
        <v>112</v>
      </c>
      <c r="B93" s="17"/>
      <c r="C93" s="12" t="s">
        <v>113</v>
      </c>
      <c r="D93" s="8">
        <v>113</v>
      </c>
      <c r="E93" s="4">
        <v>15</v>
      </c>
      <c r="F93" s="9">
        <v>1</v>
      </c>
      <c r="G93" s="11">
        <v>6400</v>
      </c>
      <c r="H93" s="6">
        <f t="shared" si="2"/>
        <v>76800</v>
      </c>
      <c r="I93" s="11"/>
      <c r="J93" s="11"/>
      <c r="K93" s="11">
        <v>10520.547945205479</v>
      </c>
      <c r="L93" s="11"/>
      <c r="M93" s="11"/>
      <c r="N93" s="11"/>
      <c r="O93" s="7">
        <f t="shared" si="3"/>
        <v>87320.547945205471</v>
      </c>
    </row>
    <row r="94" spans="1:15" x14ac:dyDescent="0.25">
      <c r="A94" s="17" t="s">
        <v>114</v>
      </c>
      <c r="B94" s="17"/>
      <c r="C94" s="12" t="s">
        <v>113</v>
      </c>
      <c r="D94" s="8">
        <v>113</v>
      </c>
      <c r="E94" s="4">
        <v>15</v>
      </c>
      <c r="F94" s="9">
        <v>1</v>
      </c>
      <c r="G94" s="11">
        <v>1937</v>
      </c>
      <c r="H94" s="6">
        <f t="shared" si="2"/>
        <v>23244</v>
      </c>
      <c r="I94" s="11"/>
      <c r="J94" s="11"/>
      <c r="K94" s="11">
        <v>3184.1095890410957</v>
      </c>
      <c r="L94" s="11"/>
      <c r="M94" s="11"/>
      <c r="N94" s="11"/>
      <c r="O94" s="7">
        <f t="shared" si="3"/>
        <v>26428.109589041094</v>
      </c>
    </row>
    <row r="95" spans="1:15" x14ac:dyDescent="0.25">
      <c r="A95" s="17" t="s">
        <v>115</v>
      </c>
      <c r="B95" s="17"/>
      <c r="C95" s="12" t="s">
        <v>113</v>
      </c>
      <c r="D95" s="8">
        <v>113</v>
      </c>
      <c r="E95" s="4">
        <v>15</v>
      </c>
      <c r="F95" s="9">
        <v>1</v>
      </c>
      <c r="G95" s="11">
        <v>1000</v>
      </c>
      <c r="H95" s="6">
        <f t="shared" si="2"/>
        <v>12000</v>
      </c>
      <c r="I95" s="11"/>
      <c r="J95" s="11"/>
      <c r="K95" s="11">
        <v>1643.8356164383563</v>
      </c>
      <c r="L95" s="11"/>
      <c r="M95" s="11"/>
      <c r="N95" s="11"/>
      <c r="O95" s="7">
        <f t="shared" si="3"/>
        <v>13643.835616438357</v>
      </c>
    </row>
    <row r="96" spans="1:15" x14ac:dyDescent="0.25">
      <c r="A96" s="17" t="s">
        <v>116</v>
      </c>
      <c r="B96" s="17"/>
      <c r="C96" s="12" t="s">
        <v>113</v>
      </c>
      <c r="D96" s="8">
        <v>113</v>
      </c>
      <c r="E96" s="4">
        <v>15</v>
      </c>
      <c r="F96" s="9">
        <v>1</v>
      </c>
      <c r="G96" s="10">
        <v>1941</v>
      </c>
      <c r="H96" s="6">
        <f t="shared" si="2"/>
        <v>23292</v>
      </c>
      <c r="I96" s="10"/>
      <c r="J96" s="10"/>
      <c r="K96" s="10">
        <v>3190.6849315068494</v>
      </c>
      <c r="L96" s="10"/>
      <c r="M96" s="10"/>
      <c r="N96" s="10"/>
      <c r="O96" s="7">
        <f t="shared" si="3"/>
        <v>26482.68493150685</v>
      </c>
    </row>
    <row r="97" spans="1:15" x14ac:dyDescent="0.25">
      <c r="A97" s="17" t="s">
        <v>117</v>
      </c>
      <c r="B97" s="17"/>
      <c r="C97" s="12" t="s">
        <v>113</v>
      </c>
      <c r="D97" s="8">
        <v>113</v>
      </c>
      <c r="E97" s="4">
        <v>15</v>
      </c>
      <c r="F97" s="9">
        <v>1</v>
      </c>
      <c r="G97" s="11">
        <v>2318</v>
      </c>
      <c r="H97" s="6">
        <f t="shared" si="2"/>
        <v>27816</v>
      </c>
      <c r="I97" s="11"/>
      <c r="J97" s="11"/>
      <c r="K97" s="11">
        <v>3810.4109589041095</v>
      </c>
      <c r="L97" s="11"/>
      <c r="M97" s="11">
        <v>12000</v>
      </c>
      <c r="N97" s="11"/>
      <c r="O97" s="7">
        <f t="shared" si="3"/>
        <v>43626.410958904111</v>
      </c>
    </row>
    <row r="98" spans="1:15" x14ac:dyDescent="0.25">
      <c r="A98" s="17" t="s">
        <v>118</v>
      </c>
      <c r="B98" s="17"/>
      <c r="C98" s="12" t="s">
        <v>113</v>
      </c>
      <c r="D98" s="8">
        <v>113</v>
      </c>
      <c r="E98" s="4">
        <v>15</v>
      </c>
      <c r="F98" s="9">
        <v>1</v>
      </c>
      <c r="G98" s="11">
        <v>1941</v>
      </c>
      <c r="H98" s="6">
        <f t="shared" si="2"/>
        <v>23292</v>
      </c>
      <c r="I98" s="11"/>
      <c r="J98" s="11"/>
      <c r="K98" s="11">
        <v>3190.6849315068494</v>
      </c>
      <c r="L98" s="11"/>
      <c r="M98" s="11"/>
      <c r="N98" s="11"/>
      <c r="O98" s="7">
        <f t="shared" si="3"/>
        <v>26482.68493150685</v>
      </c>
    </row>
    <row r="99" spans="1:15" x14ac:dyDescent="0.25">
      <c r="A99" s="17" t="s">
        <v>119</v>
      </c>
      <c r="B99" s="17"/>
      <c r="C99" s="12" t="s">
        <v>113</v>
      </c>
      <c r="D99" s="8">
        <v>113</v>
      </c>
      <c r="E99" s="4">
        <v>15</v>
      </c>
      <c r="F99" s="9">
        <v>1</v>
      </c>
      <c r="G99" s="11">
        <v>1937</v>
      </c>
      <c r="H99" s="6">
        <f t="shared" si="2"/>
        <v>23244</v>
      </c>
      <c r="I99" s="11"/>
      <c r="J99" s="11"/>
      <c r="K99" s="11">
        <v>3184.1095890410957</v>
      </c>
      <c r="L99" s="11"/>
      <c r="M99" s="11"/>
      <c r="N99" s="11"/>
      <c r="O99" s="7">
        <f t="shared" si="3"/>
        <v>26428.109589041094</v>
      </c>
    </row>
    <row r="100" spans="1:15" x14ac:dyDescent="0.25">
      <c r="A100" s="17" t="s">
        <v>120</v>
      </c>
      <c r="B100" s="17"/>
      <c r="C100" s="12" t="s">
        <v>113</v>
      </c>
      <c r="D100" s="8">
        <v>113</v>
      </c>
      <c r="E100" s="4">
        <v>15</v>
      </c>
      <c r="F100" s="9">
        <v>1</v>
      </c>
      <c r="G100" s="11">
        <v>1937</v>
      </c>
      <c r="H100" s="6">
        <f t="shared" si="2"/>
        <v>23244</v>
      </c>
      <c r="I100" s="11"/>
      <c r="J100" s="11"/>
      <c r="K100" s="11">
        <v>3184.1095890410957</v>
      </c>
      <c r="L100" s="11"/>
      <c r="M100" s="11"/>
      <c r="N100" s="11"/>
      <c r="O100" s="7">
        <f t="shared" si="3"/>
        <v>26428.109589041094</v>
      </c>
    </row>
    <row r="101" spans="1:15" x14ac:dyDescent="0.25">
      <c r="A101" s="17" t="s">
        <v>25</v>
      </c>
      <c r="B101" s="17"/>
      <c r="C101" s="12" t="s">
        <v>121</v>
      </c>
      <c r="D101" s="8">
        <v>113</v>
      </c>
      <c r="E101" s="4">
        <v>15</v>
      </c>
      <c r="F101" s="9">
        <v>1</v>
      </c>
      <c r="G101" s="11">
        <v>5445</v>
      </c>
      <c r="H101" s="6">
        <f t="shared" si="2"/>
        <v>65340</v>
      </c>
      <c r="I101" s="11"/>
      <c r="J101" s="11"/>
      <c r="K101" s="11">
        <v>8950.6849315068484</v>
      </c>
      <c r="L101" s="11"/>
      <c r="M101" s="11"/>
      <c r="N101" s="11"/>
      <c r="O101" s="7">
        <f t="shared" si="3"/>
        <v>74290.684931506854</v>
      </c>
    </row>
    <row r="102" spans="1:15" x14ac:dyDescent="0.25">
      <c r="A102" s="17" t="s">
        <v>122</v>
      </c>
      <c r="B102" s="17"/>
      <c r="C102" s="12" t="s">
        <v>121</v>
      </c>
      <c r="D102" s="8">
        <v>113</v>
      </c>
      <c r="E102" s="4">
        <v>15</v>
      </c>
      <c r="F102" s="9">
        <v>1</v>
      </c>
      <c r="G102" s="11">
        <v>5445</v>
      </c>
      <c r="H102" s="6">
        <f t="shared" si="2"/>
        <v>65340</v>
      </c>
      <c r="I102" s="11"/>
      <c r="J102" s="11"/>
      <c r="K102" s="11">
        <v>8950.6849315068484</v>
      </c>
      <c r="L102" s="11"/>
      <c r="M102" s="11"/>
      <c r="N102" s="11"/>
      <c r="O102" s="7">
        <f t="shared" si="3"/>
        <v>74290.684931506854</v>
      </c>
    </row>
    <row r="103" spans="1:15" x14ac:dyDescent="0.25">
      <c r="A103" s="17" t="s">
        <v>123</v>
      </c>
      <c r="B103" s="17"/>
      <c r="C103" s="12" t="s">
        <v>124</v>
      </c>
      <c r="D103" s="8">
        <v>113</v>
      </c>
      <c r="E103" s="4">
        <v>15</v>
      </c>
      <c r="F103" s="9">
        <v>2</v>
      </c>
      <c r="G103" s="11">
        <v>3030</v>
      </c>
      <c r="H103" s="6">
        <f t="shared" si="2"/>
        <v>72720</v>
      </c>
      <c r="I103" s="11"/>
      <c r="J103" s="11"/>
      <c r="K103" s="11">
        <v>9961.6438356164381</v>
      </c>
      <c r="L103" s="11"/>
      <c r="M103" s="11"/>
      <c r="N103" s="11"/>
      <c r="O103" s="7">
        <f t="shared" si="3"/>
        <v>82681.643835616444</v>
      </c>
    </row>
    <row r="104" spans="1:15" x14ac:dyDescent="0.25">
      <c r="A104" s="17" t="s">
        <v>69</v>
      </c>
      <c r="B104" s="17"/>
      <c r="C104" s="12" t="s">
        <v>125</v>
      </c>
      <c r="D104" s="8">
        <v>113</v>
      </c>
      <c r="E104" s="4">
        <v>15</v>
      </c>
      <c r="F104" s="9">
        <v>1</v>
      </c>
      <c r="G104" s="11">
        <v>6200</v>
      </c>
      <c r="H104" s="6">
        <f t="shared" si="2"/>
        <v>74400</v>
      </c>
      <c r="I104" s="11"/>
      <c r="J104" s="11"/>
      <c r="K104" s="11">
        <v>10191.780821917808</v>
      </c>
      <c r="L104" s="11"/>
      <c r="M104" s="11"/>
      <c r="N104" s="11"/>
      <c r="O104" s="7">
        <f t="shared" si="3"/>
        <v>84591.780821917811</v>
      </c>
    </row>
    <row r="105" spans="1:15" x14ac:dyDescent="0.25">
      <c r="A105" s="17" t="s">
        <v>69</v>
      </c>
      <c r="B105" s="17"/>
      <c r="C105" s="12" t="s">
        <v>126</v>
      </c>
      <c r="D105" s="8">
        <v>113</v>
      </c>
      <c r="E105" s="4">
        <v>25</v>
      </c>
      <c r="F105" s="9">
        <v>1</v>
      </c>
      <c r="G105" s="11">
        <v>16820</v>
      </c>
      <c r="H105" s="6">
        <f t="shared" si="2"/>
        <v>201840</v>
      </c>
      <c r="I105" s="11"/>
      <c r="J105" s="11"/>
      <c r="K105" s="11">
        <v>27649.31506849315</v>
      </c>
      <c r="L105" s="11"/>
      <c r="M105" s="11"/>
      <c r="N105" s="11"/>
      <c r="O105" s="7">
        <f t="shared" si="3"/>
        <v>229489.31506849316</v>
      </c>
    </row>
    <row r="106" spans="1:15" x14ac:dyDescent="0.25">
      <c r="A106" s="17" t="s">
        <v>127</v>
      </c>
      <c r="B106" s="17"/>
      <c r="C106" s="12" t="s">
        <v>126</v>
      </c>
      <c r="D106" s="8">
        <v>113</v>
      </c>
      <c r="E106" s="4">
        <v>25</v>
      </c>
      <c r="F106" s="9">
        <v>1</v>
      </c>
      <c r="G106" s="10">
        <v>9765</v>
      </c>
      <c r="H106" s="6">
        <f t="shared" si="2"/>
        <v>117180</v>
      </c>
      <c r="I106" s="10"/>
      <c r="J106" s="10"/>
      <c r="K106" s="10">
        <v>16052.054794520549</v>
      </c>
      <c r="L106" s="10"/>
      <c r="M106" s="10"/>
      <c r="N106" s="10"/>
      <c r="O106" s="7">
        <f t="shared" si="3"/>
        <v>133232.05479452055</v>
      </c>
    </row>
    <row r="107" spans="1:15" x14ac:dyDescent="0.25">
      <c r="A107" s="17" t="s">
        <v>128</v>
      </c>
      <c r="B107" s="17"/>
      <c r="C107" s="12" t="s">
        <v>126</v>
      </c>
      <c r="D107" s="8">
        <v>113</v>
      </c>
      <c r="E107" s="4">
        <v>25</v>
      </c>
      <c r="F107" s="9">
        <v>10</v>
      </c>
      <c r="G107" s="10">
        <v>7980</v>
      </c>
      <c r="H107" s="6">
        <f t="shared" si="2"/>
        <v>957600</v>
      </c>
      <c r="I107" s="10"/>
      <c r="J107" s="10"/>
      <c r="K107" s="10">
        <v>131178.08219178082</v>
      </c>
      <c r="L107" s="10"/>
      <c r="M107" s="10">
        <v>78000</v>
      </c>
      <c r="N107" s="10"/>
      <c r="O107" s="7">
        <f t="shared" si="3"/>
        <v>1166778.0821917809</v>
      </c>
    </row>
    <row r="108" spans="1:15" x14ac:dyDescent="0.25">
      <c r="A108" s="17" t="s">
        <v>129</v>
      </c>
      <c r="B108" s="17"/>
      <c r="C108" s="12" t="s">
        <v>126</v>
      </c>
      <c r="D108" s="8">
        <v>113</v>
      </c>
      <c r="E108" s="4">
        <v>25</v>
      </c>
      <c r="F108" s="9">
        <v>1</v>
      </c>
      <c r="G108" s="11">
        <v>9345</v>
      </c>
      <c r="H108" s="6">
        <f t="shared" si="2"/>
        <v>112140</v>
      </c>
      <c r="I108" s="11"/>
      <c r="J108" s="11"/>
      <c r="K108" s="11">
        <v>15361.64383561644</v>
      </c>
      <c r="L108" s="11"/>
      <c r="M108" s="11"/>
      <c r="N108" s="11"/>
      <c r="O108" s="7">
        <f t="shared" si="3"/>
        <v>127501.64383561644</v>
      </c>
    </row>
    <row r="109" spans="1:15" x14ac:dyDescent="0.25">
      <c r="A109" s="17" t="s">
        <v>38</v>
      </c>
      <c r="B109" s="17"/>
      <c r="C109" s="12" t="s">
        <v>126</v>
      </c>
      <c r="D109" s="8">
        <v>113</v>
      </c>
      <c r="E109" s="4">
        <v>25</v>
      </c>
      <c r="F109" s="9">
        <v>1</v>
      </c>
      <c r="G109" s="11">
        <v>3570</v>
      </c>
      <c r="H109" s="6">
        <f t="shared" si="2"/>
        <v>42840</v>
      </c>
      <c r="I109" s="11"/>
      <c r="J109" s="11"/>
      <c r="K109" s="11">
        <v>5868.4931506849316</v>
      </c>
      <c r="L109" s="11"/>
      <c r="M109" s="11"/>
      <c r="N109" s="11"/>
      <c r="O109" s="7">
        <f t="shared" si="3"/>
        <v>48708.493150684932</v>
      </c>
    </row>
    <row r="110" spans="1:15" x14ac:dyDescent="0.25">
      <c r="A110" s="17" t="s">
        <v>69</v>
      </c>
      <c r="B110" s="17"/>
      <c r="C110" s="12" t="s">
        <v>130</v>
      </c>
      <c r="D110" s="8">
        <v>113</v>
      </c>
      <c r="E110" s="4">
        <v>25</v>
      </c>
      <c r="F110" s="9">
        <v>1</v>
      </c>
      <c r="G110" s="11">
        <v>10574</v>
      </c>
      <c r="H110" s="6">
        <f t="shared" si="2"/>
        <v>126888</v>
      </c>
      <c r="I110" s="11"/>
      <c r="J110" s="11"/>
      <c r="K110" s="11">
        <v>17381.917808219176</v>
      </c>
      <c r="L110" s="11"/>
      <c r="M110" s="11"/>
      <c r="N110" s="11"/>
      <c r="O110" s="7">
        <f t="shared" si="3"/>
        <v>144269.91780821918</v>
      </c>
    </row>
    <row r="111" spans="1:15" x14ac:dyDescent="0.25">
      <c r="A111" s="17" t="s">
        <v>131</v>
      </c>
      <c r="B111" s="17"/>
      <c r="C111" s="12" t="s">
        <v>130</v>
      </c>
      <c r="D111" s="8">
        <v>113</v>
      </c>
      <c r="E111" s="4">
        <v>25</v>
      </c>
      <c r="F111" s="9">
        <v>1</v>
      </c>
      <c r="G111" s="11">
        <v>6530</v>
      </c>
      <c r="H111" s="6">
        <f t="shared" si="2"/>
        <v>78360</v>
      </c>
      <c r="I111" s="11"/>
      <c r="J111" s="11"/>
      <c r="K111" s="11">
        <v>10734.246575342466</v>
      </c>
      <c r="L111" s="11"/>
      <c r="M111" s="11"/>
      <c r="N111" s="11"/>
      <c r="O111" s="7">
        <f t="shared" si="3"/>
        <v>89094.246575342462</v>
      </c>
    </row>
    <row r="112" spans="1:15" x14ac:dyDescent="0.25">
      <c r="A112" s="17" t="s">
        <v>132</v>
      </c>
      <c r="B112" s="17"/>
      <c r="C112" s="12" t="s">
        <v>130</v>
      </c>
      <c r="D112" s="8">
        <v>113</v>
      </c>
      <c r="E112" s="4">
        <v>25</v>
      </c>
      <c r="F112" s="9">
        <v>10</v>
      </c>
      <c r="G112" s="11">
        <v>6530</v>
      </c>
      <c r="H112" s="6">
        <f t="shared" si="2"/>
        <v>783600</v>
      </c>
      <c r="I112" s="11"/>
      <c r="J112" s="11"/>
      <c r="K112" s="11">
        <v>107342.46575342465</v>
      </c>
      <c r="L112" s="11"/>
      <c r="M112" s="11"/>
      <c r="N112" s="11"/>
      <c r="O112" s="7">
        <f t="shared" si="3"/>
        <v>890942.46575342468</v>
      </c>
    </row>
    <row r="113" spans="1:15" x14ac:dyDescent="0.25">
      <c r="A113" s="17" t="s">
        <v>133</v>
      </c>
      <c r="B113" s="17"/>
      <c r="C113" s="12" t="s">
        <v>130</v>
      </c>
      <c r="D113" s="8">
        <v>113</v>
      </c>
      <c r="E113" s="4">
        <v>25</v>
      </c>
      <c r="F113" s="9">
        <v>1</v>
      </c>
      <c r="G113" s="11">
        <v>6530</v>
      </c>
      <c r="H113" s="6">
        <f t="shared" si="2"/>
        <v>78360</v>
      </c>
      <c r="I113" s="11"/>
      <c r="J113" s="11"/>
      <c r="K113" s="11">
        <v>10734.246575342466</v>
      </c>
      <c r="L113" s="11"/>
      <c r="M113" s="11"/>
      <c r="N113" s="11"/>
      <c r="O113" s="7">
        <f t="shared" si="3"/>
        <v>89094.246575342462</v>
      </c>
    </row>
    <row r="114" spans="1:15" x14ac:dyDescent="0.25">
      <c r="A114" s="17" t="s">
        <v>134</v>
      </c>
      <c r="B114" s="17"/>
      <c r="C114" s="12" t="s">
        <v>70</v>
      </c>
      <c r="D114" s="8">
        <v>113</v>
      </c>
      <c r="E114" s="4">
        <v>11</v>
      </c>
      <c r="F114" s="9">
        <v>3</v>
      </c>
      <c r="G114" s="11">
        <v>5400</v>
      </c>
      <c r="H114" s="6">
        <f t="shared" si="2"/>
        <v>194400</v>
      </c>
      <c r="I114" s="11"/>
      <c r="J114" s="11"/>
      <c r="K114" s="11">
        <v>106524</v>
      </c>
      <c r="L114" s="11"/>
      <c r="M114" s="11"/>
      <c r="N114" s="11"/>
      <c r="O114" s="7">
        <f t="shared" si="3"/>
        <v>300924</v>
      </c>
    </row>
  </sheetData>
  <mergeCells count="119">
    <mergeCell ref="O2:O3"/>
    <mergeCell ref="A4:B4"/>
    <mergeCell ref="A5:B5"/>
    <mergeCell ref="A6:B6"/>
    <mergeCell ref="A7:B7"/>
    <mergeCell ref="A8:B8"/>
    <mergeCell ref="A2:B3"/>
    <mergeCell ref="C2:C3"/>
    <mergeCell ref="D2:D3"/>
    <mergeCell ref="E2:E3"/>
    <mergeCell ref="F2:F3"/>
    <mergeCell ref="G2:H2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A39:B39"/>
    <mergeCell ref="A40:B40"/>
    <mergeCell ref="A41:B41"/>
    <mergeCell ref="A42:B42"/>
    <mergeCell ref="A43:B43"/>
    <mergeCell ref="A44:B44"/>
    <mergeCell ref="A33:B33"/>
    <mergeCell ref="A34:B34"/>
    <mergeCell ref="A35:B35"/>
    <mergeCell ref="A36:B36"/>
    <mergeCell ref="A37:B37"/>
    <mergeCell ref="A38:B38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63:B63"/>
    <mergeCell ref="A64:B64"/>
    <mergeCell ref="A65:B65"/>
    <mergeCell ref="A66:B66"/>
    <mergeCell ref="A67:B67"/>
    <mergeCell ref="A68:B68"/>
    <mergeCell ref="A57:B57"/>
    <mergeCell ref="A58:B58"/>
    <mergeCell ref="A59:B59"/>
    <mergeCell ref="A60:B60"/>
    <mergeCell ref="A61:B61"/>
    <mergeCell ref="A62:B62"/>
    <mergeCell ref="A75:B75"/>
    <mergeCell ref="A76:B76"/>
    <mergeCell ref="A77:B77"/>
    <mergeCell ref="A78:B78"/>
    <mergeCell ref="A79:B79"/>
    <mergeCell ref="A80:B80"/>
    <mergeCell ref="A69:B69"/>
    <mergeCell ref="A70:B70"/>
    <mergeCell ref="A71:B71"/>
    <mergeCell ref="A72:B72"/>
    <mergeCell ref="A73:B73"/>
    <mergeCell ref="A74:B74"/>
    <mergeCell ref="A88:B88"/>
    <mergeCell ref="A89:B89"/>
    <mergeCell ref="A90:B90"/>
    <mergeCell ref="A91:B91"/>
    <mergeCell ref="A92:B92"/>
    <mergeCell ref="A81:B81"/>
    <mergeCell ref="A82:B82"/>
    <mergeCell ref="A83:B83"/>
    <mergeCell ref="A84:B84"/>
    <mergeCell ref="A85:B85"/>
    <mergeCell ref="A86:B86"/>
    <mergeCell ref="A111:B111"/>
    <mergeCell ref="A112:B112"/>
    <mergeCell ref="A113:B113"/>
    <mergeCell ref="A114:B114"/>
    <mergeCell ref="A1:O1"/>
    <mergeCell ref="A105:B105"/>
    <mergeCell ref="A106:B106"/>
    <mergeCell ref="A107:B107"/>
    <mergeCell ref="A108:B108"/>
    <mergeCell ref="A109:B109"/>
    <mergeCell ref="A110:B110"/>
    <mergeCell ref="A99:B99"/>
    <mergeCell ref="A100:B100"/>
    <mergeCell ref="A101:B101"/>
    <mergeCell ref="A102:B102"/>
    <mergeCell ref="A103:B103"/>
    <mergeCell ref="A104:B104"/>
    <mergeCell ref="A93:B93"/>
    <mergeCell ref="A94:B94"/>
    <mergeCell ref="A95:B95"/>
    <mergeCell ref="A96:B96"/>
    <mergeCell ref="A97:B97"/>
    <mergeCell ref="A98:B98"/>
    <mergeCell ref="A87:B87"/>
  </mergeCells>
  <conditionalFormatting sqref="G4:G114">
    <cfRule type="cellIs" dxfId="8" priority="9" operator="lessThanOrEqual">
      <formula>0</formula>
    </cfRule>
  </conditionalFormatting>
  <conditionalFormatting sqref="E4:F114">
    <cfRule type="cellIs" dxfId="7" priority="8" operator="lessThanOrEqual">
      <formula>0</formula>
    </cfRule>
  </conditionalFormatting>
  <conditionalFormatting sqref="A8:C114">
    <cfRule type="cellIs" dxfId="6" priority="7" operator="lessThanOrEqual">
      <formula>0</formula>
    </cfRule>
  </conditionalFormatting>
  <conditionalFormatting sqref="I4:I114">
    <cfRule type="cellIs" dxfId="5" priority="6" operator="lessThanOrEqual">
      <formula>0</formula>
    </cfRule>
  </conditionalFormatting>
  <conditionalFormatting sqref="J4:J114">
    <cfRule type="cellIs" dxfId="4" priority="5" operator="lessThanOrEqual">
      <formula>0</formula>
    </cfRule>
  </conditionalFormatting>
  <conditionalFormatting sqref="K4:K114">
    <cfRule type="cellIs" dxfId="3" priority="4" operator="lessThanOrEqual">
      <formula>0</formula>
    </cfRule>
  </conditionalFormatting>
  <conditionalFormatting sqref="L4:L114">
    <cfRule type="cellIs" dxfId="2" priority="3" operator="lessThanOrEqual">
      <formula>0</formula>
    </cfRule>
  </conditionalFormatting>
  <conditionalFormatting sqref="M4:M114">
    <cfRule type="cellIs" dxfId="1" priority="2" operator="lessThanOrEqual">
      <formula>0</formula>
    </cfRule>
  </conditionalFormatting>
  <conditionalFormatting sqref="N4:N114">
    <cfRule type="cellIs" dxfId="0" priority="1" operator="lessThanOrEqual">
      <formula>0</formula>
    </cfRule>
  </conditionalFormatting>
  <dataValidations count="4">
    <dataValidation type="whole" operator="greaterThan" allowBlank="1" showInputMessage="1" showErrorMessage="1" errorTitle="Valor de la celda" error="La celda sólo permite números enteros y en positivo, favor de capturar cantidades sin centavos y evitar números en negativos." sqref="G4:G114 I4:N114">
      <formula1>0</formula1>
    </dataValidation>
    <dataValidation type="list" operator="greaterThanOrEqual" allowBlank="1" showInputMessage="1" showErrorMessage="1" errorTitle="Valor de la celda" error="La celda sólo permite números de la lista desplegable." sqref="E6:E114">
      <formula1>"11, 14, 15, 16, 17, 25"</formula1>
    </dataValidation>
    <dataValidation type="list" operator="greaterThanOrEqual" allowBlank="1" showInputMessage="1" showErrorMessage="1" errorTitle="Valor de la celda" error="La celda sólo permite números de la lista desplegable." sqref="E4:E5">
      <formula1>"11, 15, 16, 17"</formula1>
    </dataValidation>
    <dataValidation type="whole" operator="greaterThanOrEqual" allowBlank="1" showInputMessage="1" showErrorMessage="1" errorTitle="Valor de la celda" error="La celda sólo permite números enteros y en positivo, favor de capturar cantidades sin centavos y evitar números en negativos." sqref="D4:D114 F4:F114">
      <formula1>0</formula1>
    </dataValidation>
  </dataValidations>
  <pageMargins left="0.7" right="0.7" top="0.75" bottom="0.75" header="0.3" footer="0.3"/>
  <pageSetup paperSize="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 AUX</dc:creator>
  <cp:lastModifiedBy>TRANSPARENCIA AUX</cp:lastModifiedBy>
  <cp:lastPrinted>2020-04-23T17:06:06Z</cp:lastPrinted>
  <dcterms:created xsi:type="dcterms:W3CDTF">2020-04-23T16:34:51Z</dcterms:created>
  <dcterms:modified xsi:type="dcterms:W3CDTF">2020-04-23T17:08:23Z</dcterms:modified>
</cp:coreProperties>
</file>